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89" activeTab="2"/>
  </bookViews>
  <sheets>
    <sheet name="RNA合成订购表" sheetId="4" r:id="rId1"/>
    <sheet name="修饰名称" sheetId="9" r:id="rId2"/>
    <sheet name="填写示例" sheetId="10" r:id="rId3"/>
  </sheets>
  <externalReferences>
    <externalReference r:id="rId4"/>
  </externalReferences>
  <definedNames>
    <definedName name="_3’端修饰" localSheetId="1">修饰名称!$B$2:$B$49</definedName>
    <definedName name="_3’端修饰">[1]修饰名称!$B$2:$B$49</definedName>
    <definedName name="_5’端修饰" localSheetId="1">修饰名称!$A$2:$A$49</definedName>
    <definedName name="_5’端修饰">[1]修饰名称!$A$2:$A$49</definedName>
    <definedName name="两端修饰" localSheetId="1">修饰名称!$C$2:$C$53</definedName>
    <definedName name="两端修饰">[1]修饰名称!$C$2:$C$53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kiven</author>
    <author>panyingming</author>
    <author>dell</author>
  </authors>
  <commentList>
    <comment ref="G2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" authorId="1">
      <text>
        <r>
          <rPr>
            <b/>
            <sz val="9"/>
            <color indexed="8"/>
            <rFont val="宋体"/>
            <charset val="134"/>
          </rPr>
          <t xml:space="preserve">修饰的选择请见Sheet 《修饰名称》
</t>
        </r>
      </text>
    </comment>
    <comment ref="J2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" authorId="2">
      <text>
        <r>
          <rPr>
            <b/>
            <sz val="9"/>
            <color indexed="8"/>
            <rFont val="宋体"/>
            <charset val="134"/>
          </rPr>
          <t>修饰的选择请见Sheet 《修饰名称》</t>
        </r>
        <r>
          <rPr>
            <sz val="9"/>
            <color indexed="8"/>
            <rFont val="宋体"/>
            <charset val="134"/>
          </rPr>
          <t xml:space="preserve">
</t>
        </r>
      </text>
    </comment>
    <comment ref="G8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8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8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8" authorId="2">
      <text>
        <r>
          <rPr>
            <b/>
            <sz val="9"/>
            <color indexed="8"/>
            <rFont val="宋体"/>
            <charset val="134"/>
          </rPr>
          <t>修饰的选择请见Sheet 《修饰名称》</t>
        </r>
        <r>
          <rPr>
            <sz val="9"/>
            <color indexed="8"/>
            <rFont val="宋体"/>
            <charset val="134"/>
          </rPr>
          <t xml:space="preserve">
</t>
        </r>
      </text>
    </comment>
    <comment ref="G14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14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14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14" authorId="2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20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0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0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0" authorId="2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26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6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6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6" authorId="2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32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32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32" authorId="1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32" authorId="2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<sst xmlns="http://schemas.openxmlformats.org/spreadsheetml/2006/main" count="547" uniqueCount="367">
  <si>
    <r>
      <rPr>
        <b/>
        <sz val="16"/>
        <rFont val="宋体"/>
        <charset val="134"/>
      </rPr>
      <t>世途科</t>
    </r>
    <r>
      <rPr>
        <b/>
        <sz val="16"/>
        <rFont val="Arial"/>
        <charset val="134"/>
      </rPr>
      <t>RNA</t>
    </r>
    <r>
      <rPr>
        <b/>
        <sz val="16"/>
        <rFont val="宋体"/>
        <charset val="134"/>
      </rPr>
      <t>合成订购表</t>
    </r>
    <r>
      <rPr>
        <b/>
        <sz val="16"/>
        <color rgb="FFC00000"/>
        <rFont val="Arial"/>
        <charset val="134"/>
      </rPr>
      <t xml:space="preserve"> </t>
    </r>
    <r>
      <rPr>
        <b/>
        <sz val="16"/>
        <rFont val="Arial"/>
        <charset val="134"/>
      </rPr>
      <t xml:space="preserve">
</t>
    </r>
    <r>
      <rPr>
        <b/>
        <sz val="10"/>
        <rFont val="宋体"/>
        <charset val="134"/>
      </rPr>
      <t>免费热线电话：</t>
    </r>
    <r>
      <rPr>
        <b/>
        <sz val="10"/>
        <color rgb="FFC00000"/>
        <rFont val="Arial"/>
        <charset val="134"/>
      </rPr>
      <t xml:space="preserve">400-969-8881 </t>
    </r>
    <r>
      <rPr>
        <b/>
        <sz val="10"/>
        <rFont val="宋体"/>
        <charset val="134"/>
      </rPr>
      <t>网址：</t>
    </r>
    <r>
      <rPr>
        <b/>
        <sz val="10"/>
        <color rgb="FFC00000"/>
        <rFont val="Arial"/>
        <charset val="134"/>
      </rPr>
      <t>www.cytoch.com</t>
    </r>
  </si>
  <si>
    <r>
      <rPr>
        <b/>
        <sz val="10"/>
        <rFont val="宋体"/>
        <charset val="134"/>
      </rPr>
      <t>订购日期</t>
    </r>
    <r>
      <rPr>
        <b/>
        <sz val="10"/>
        <rFont val="Arial"/>
        <charset val="134"/>
      </rPr>
      <t>: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</si>
  <si>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订货人姓名</t>
    </r>
  </si>
  <si>
    <r>
      <rPr>
        <b/>
        <sz val="10"/>
        <color theme="1"/>
        <rFont val="宋体"/>
        <charset val="134"/>
      </rPr>
      <t>技术服务邮箱：</t>
    </r>
    <r>
      <rPr>
        <sz val="10"/>
        <color rgb="FFC00000"/>
        <rFont val="Arial"/>
        <charset val="134"/>
      </rPr>
      <t>support</t>
    </r>
    <r>
      <rPr>
        <sz val="10"/>
        <color rgb="FFC00000"/>
        <rFont val="宋体"/>
        <charset val="134"/>
      </rPr>
      <t>@cytoch.com</t>
    </r>
    <r>
      <rPr>
        <sz val="10"/>
        <color rgb="FFC00000"/>
        <rFont val="Arial"/>
        <charset val="134"/>
      </rPr>
      <t xml:space="preserve"> </t>
    </r>
  </si>
  <si>
    <r>
      <rPr>
        <b/>
        <sz val="10"/>
        <rFont val="宋体"/>
        <charset val="134"/>
      </rPr>
      <t>技术服务电话：</t>
    </r>
    <r>
      <rPr>
        <sz val="10"/>
        <color rgb="FFC00000"/>
        <rFont val="宋体"/>
        <charset val="134"/>
      </rPr>
      <t>021-58358657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</si>
  <si>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订货人手机</t>
    </r>
  </si>
  <si>
    <r>
      <rPr>
        <sz val="10"/>
        <rFont val="宋体"/>
        <charset val="134"/>
      </rPr>
      <t xml:space="preserve">温馨提示：
</t>
    </r>
    <r>
      <rPr>
        <sz val="10"/>
        <rFont val="Arial"/>
        <charset val="134"/>
      </rPr>
      <t xml:space="preserve">1. </t>
    </r>
    <r>
      <rPr>
        <sz val="10"/>
        <color rgb="FFFF0000"/>
        <rFont val="Arial"/>
        <charset val="134"/>
      </rPr>
      <t xml:space="preserve">* </t>
    </r>
    <r>
      <rPr>
        <sz val="10"/>
        <rFont val="宋体"/>
        <charset val="134"/>
      </rPr>
      <t xml:space="preserve">为必填项，若单元格下拉选项无法满足您的需求，请直接手动填写相关信息；
</t>
    </r>
    <r>
      <rPr>
        <sz val="10"/>
        <rFont val="Arial"/>
        <charset val="134"/>
      </rPr>
      <t xml:space="preserve">2. </t>
    </r>
    <r>
      <rPr>
        <sz val="10"/>
        <rFont val="宋体"/>
        <charset val="134"/>
      </rPr>
      <t xml:space="preserve">如未收到邮件回复确认，请务必电话查询。切勿重复发送邮件，以免造成重复合成；
</t>
    </r>
    <r>
      <rPr>
        <sz val="10"/>
        <rFont val="Arial"/>
        <charset val="134"/>
      </rPr>
      <t xml:space="preserve">3. </t>
    </r>
    <r>
      <rPr>
        <sz val="10"/>
        <rFont val="宋体"/>
        <charset val="134"/>
      </rPr>
      <t>因为订单是电脑自动处理，订单发送前请仔细核对信息，订单接收到</t>
    </r>
    <r>
      <rPr>
        <sz val="10"/>
        <rFont val="Arial"/>
        <charset val="134"/>
      </rPr>
      <t>E-mail</t>
    </r>
    <r>
      <rPr>
        <sz val="10"/>
        <rFont val="宋体"/>
        <charset val="134"/>
      </rPr>
      <t xml:space="preserve">回复后将不能再更改或取消；
</t>
    </r>
    <r>
      <rPr>
        <sz val="10"/>
        <rFont val="Arial"/>
        <charset val="134"/>
      </rPr>
      <t xml:space="preserve">4. </t>
    </r>
    <r>
      <rPr>
        <sz val="10"/>
        <rFont val="宋体"/>
        <charset val="134"/>
      </rPr>
      <t>此表格仅针对</t>
    </r>
    <r>
      <rPr>
        <sz val="10"/>
        <rFont val="Arial"/>
        <charset val="134"/>
      </rPr>
      <t>E-mail</t>
    </r>
    <r>
      <rPr>
        <sz val="10"/>
        <rFont val="宋体"/>
        <charset val="134"/>
      </rPr>
      <t xml:space="preserve">订单使用，传真订单请勿使用；
</t>
    </r>
    <r>
      <rPr>
        <sz val="10"/>
        <rFont val="Arial"/>
        <charset val="134"/>
      </rPr>
      <t xml:space="preserve">5. </t>
    </r>
    <r>
      <rPr>
        <sz val="10"/>
        <rFont val="宋体"/>
        <charset val="134"/>
      </rPr>
      <t>填写前请仔细阅读本文件中</t>
    </r>
    <r>
      <rPr>
        <sz val="10"/>
        <color rgb="FFC00000"/>
        <rFont val="Arial"/>
        <charset val="134"/>
      </rPr>
      <t>Sheet2</t>
    </r>
    <r>
      <rPr>
        <sz val="10"/>
        <color rgb="FFC00000"/>
        <rFont val="宋体"/>
        <charset val="134"/>
      </rPr>
      <t>（重要说明）</t>
    </r>
    <r>
      <rPr>
        <sz val="10"/>
        <rFont val="宋体"/>
        <charset val="134"/>
      </rPr>
      <t xml:space="preserve">中的内容；
</t>
    </r>
    <r>
      <rPr>
        <sz val="10"/>
        <rFont val="Arial"/>
        <charset val="134"/>
      </rPr>
      <t xml:space="preserve">6. </t>
    </r>
    <r>
      <rPr>
        <sz val="10"/>
        <rFont val="宋体"/>
        <charset val="134"/>
      </rPr>
      <t>客户信息栏中</t>
    </r>
    <r>
      <rPr>
        <sz val="10"/>
        <color rgb="FFC00000"/>
        <rFont val="Arial"/>
        <charset val="134"/>
      </rPr>
      <t>*</t>
    </r>
    <r>
      <rPr>
        <sz val="10"/>
        <rFont val="宋体"/>
        <charset val="134"/>
      </rPr>
      <t>号表示必填项。</t>
    </r>
    <r>
      <rPr>
        <sz val="10"/>
        <color rgb="FFFF0000"/>
        <rFont val="宋体"/>
        <charset val="134"/>
      </rPr>
      <t xml:space="preserve">
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</si>
  <si>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订货人邮箱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</si>
  <si>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负责人姓名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</si>
  <si>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单位名称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</si>
  <si>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发票抬头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</si>
  <si>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税号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</si>
  <si>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付款方式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</si>
  <si>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发票形式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</si>
  <si>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收货地址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</si>
  <si>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是否部分发货</t>
    </r>
  </si>
  <si>
    <r>
      <rPr>
        <b/>
        <sz val="10"/>
        <rFont val="宋体"/>
        <charset val="134"/>
      </rPr>
      <t>备注</t>
    </r>
  </si>
  <si>
    <t>序列信息</t>
  </si>
  <si>
    <t>合成要求</t>
  </si>
  <si>
    <r>
      <rPr>
        <b/>
        <sz val="10"/>
        <rFont val="宋体"/>
        <charset val="134"/>
      </rPr>
      <t>特殊说明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</si>
  <si>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</si>
  <si>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产品类型</t>
    </r>
  </si>
  <si>
    <r>
      <rPr>
        <sz val="10"/>
        <rFont val="宋体"/>
        <charset val="134"/>
      </rPr>
      <t>基因名称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</si>
  <si>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物种</t>
    </r>
  </si>
  <si>
    <r>
      <rPr>
        <sz val="10"/>
        <rFont val="Arial"/>
        <charset val="134"/>
      </rPr>
      <t>Sense</t>
    </r>
    <r>
      <rPr>
        <sz val="10"/>
        <rFont val="宋体"/>
        <charset val="134"/>
      </rPr>
      <t>（</t>
    </r>
    <r>
      <rPr>
        <sz val="10"/>
        <rFont val="Arial"/>
        <charset val="134"/>
      </rPr>
      <t>5'-3'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</si>
  <si>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Antisense</t>
    </r>
    <r>
      <rPr>
        <sz val="10"/>
        <rFont val="宋体"/>
        <charset val="134"/>
      </rPr>
      <t>（</t>
    </r>
    <r>
      <rPr>
        <sz val="10"/>
        <rFont val="Arial"/>
        <charset val="134"/>
      </rPr>
      <t>5'-3'</t>
    </r>
    <r>
      <rPr>
        <sz val="10"/>
        <rFont val="宋体"/>
        <charset val="134"/>
      </rPr>
      <t>）</t>
    </r>
  </si>
  <si>
    <t>碱基数</t>
  </si>
  <si>
    <r>
      <rPr>
        <sz val="10"/>
        <rFont val="宋体"/>
        <charset val="134"/>
      </rPr>
      <t>合成规格（</t>
    </r>
    <r>
      <rPr>
        <sz val="10"/>
        <rFont val="Arial"/>
        <charset val="134"/>
      </rPr>
      <t>OD</t>
    </r>
    <r>
      <rPr>
        <sz val="10"/>
        <rFont val="宋体"/>
        <charset val="134"/>
      </rPr>
      <t>）</t>
    </r>
  </si>
  <si>
    <t>分装管数</t>
  </si>
  <si>
    <r>
      <rPr>
        <sz val="10"/>
        <rFont val="Arial"/>
        <charset val="134"/>
      </rPr>
      <t>5'</t>
    </r>
    <r>
      <rPr>
        <sz val="10"/>
        <rFont val="宋体"/>
        <charset val="134"/>
      </rPr>
      <t>端修饰</t>
    </r>
  </si>
  <si>
    <r>
      <rPr>
        <sz val="10"/>
        <rFont val="Arial"/>
        <charset val="134"/>
      </rPr>
      <t>3'</t>
    </r>
    <r>
      <rPr>
        <sz val="10"/>
        <rFont val="宋体"/>
        <charset val="134"/>
      </rPr>
      <t>端修饰</t>
    </r>
  </si>
  <si>
    <r>
      <rPr>
        <sz val="10"/>
        <rFont val="宋体"/>
        <charset val="134"/>
      </rPr>
      <t>中间修饰</t>
    </r>
  </si>
  <si>
    <r>
      <rPr>
        <sz val="10"/>
        <rFont val="宋体"/>
        <charset val="134"/>
      </rPr>
      <t>基团</t>
    </r>
  </si>
  <si>
    <r>
      <rPr>
        <sz val="10"/>
        <rFont val="宋体"/>
        <charset val="134"/>
      </rPr>
      <t>位置碱基</t>
    </r>
  </si>
  <si>
    <r>
      <rPr>
        <b/>
        <sz val="10"/>
        <rFont val="Arial"/>
        <charset val="134"/>
      </rPr>
      <t>5’</t>
    </r>
    <r>
      <rPr>
        <b/>
        <sz val="10"/>
        <rFont val="宋体"/>
        <charset val="134"/>
      </rPr>
      <t>端修饰</t>
    </r>
  </si>
  <si>
    <r>
      <rPr>
        <b/>
        <sz val="10"/>
        <rFont val="Arial"/>
        <charset val="134"/>
      </rPr>
      <t>3’</t>
    </r>
    <r>
      <rPr>
        <b/>
        <sz val="10"/>
        <rFont val="宋体"/>
        <charset val="134"/>
      </rPr>
      <t>端修饰</t>
    </r>
  </si>
  <si>
    <r>
      <rPr>
        <b/>
        <sz val="10"/>
        <rFont val="宋体"/>
        <charset val="134"/>
      </rPr>
      <t>两端修饰</t>
    </r>
  </si>
  <si>
    <t>中间修饰</t>
  </si>
  <si>
    <t>中间修饰代码</t>
  </si>
  <si>
    <t>中间修饰碱基</t>
  </si>
  <si>
    <t>5`6-FAM</t>
  </si>
  <si>
    <t>3`6-FAM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</si>
  <si>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</si>
  <si>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1-Me-dA</t>
  </si>
  <si>
    <t>/i1-MedA/</t>
  </si>
  <si>
    <t>A</t>
  </si>
  <si>
    <t>5`Acrydite</t>
  </si>
  <si>
    <t>3`Alexa Fluor 488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</si>
  <si>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</si>
  <si>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N6-Me-dA</t>
  </si>
  <si>
    <t>/6-MedA/</t>
  </si>
  <si>
    <t>5`Alexa Fluor 488</t>
  </si>
  <si>
    <t>3`AMCA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</si>
  <si>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</si>
  <si>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2-Aminopurine</t>
  </si>
  <si>
    <t>/i2-Amp/</t>
  </si>
  <si>
    <t>5`AMCA</t>
  </si>
  <si>
    <t>3`Azide(N3)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</si>
  <si>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</si>
  <si>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deoxyInosine (dI)</t>
  </si>
  <si>
    <t>/ideoxyI/</t>
  </si>
  <si>
    <t>I</t>
  </si>
  <si>
    <t>5`Azide(N3)</t>
  </si>
  <si>
    <t>3`BHQ1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</si>
  <si>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3`TAMRA-N</t>
    </r>
  </si>
  <si>
    <t>deoxyUridine (dU)</t>
  </si>
  <si>
    <t>/ideoxyU/</t>
  </si>
  <si>
    <t>U</t>
  </si>
  <si>
    <t>5`BHQ1</t>
  </si>
  <si>
    <t>3`BHQ2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</si>
  <si>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</si>
  <si>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5-Aza-2`-deoxycytidine</t>
  </si>
  <si>
    <t>/i5-AzadC/</t>
  </si>
  <si>
    <t>C</t>
  </si>
  <si>
    <t>5`BHQ2</t>
  </si>
  <si>
    <t>3`BHQ-3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</si>
  <si>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3`Dabcyl-N</t>
    </r>
  </si>
  <si>
    <t>5-Bromo dU</t>
  </si>
  <si>
    <t>/i5Br-dU/</t>
  </si>
  <si>
    <t>5`Biotin</t>
  </si>
  <si>
    <t>3`Biotin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</si>
  <si>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</si>
  <si>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5-Hydroxmethyl dC</t>
  </si>
  <si>
    <t>/55HydMe-dC/</t>
  </si>
  <si>
    <t>5`Biotin-TEG</t>
  </si>
  <si>
    <t>3`Biotin-TEG</t>
  </si>
  <si>
    <t>5`CY5,3`BHQ-3</t>
  </si>
  <si>
    <t>5-Methyl dC</t>
  </si>
  <si>
    <t>/i5MedC/</t>
  </si>
  <si>
    <t>5`C3 Spacer</t>
  </si>
  <si>
    <t>3`C3 Spacer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</si>
  <si>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</si>
  <si>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8-OXO-dG</t>
  </si>
  <si>
    <t>/i8oxodG/</t>
  </si>
  <si>
    <t>G</t>
  </si>
  <si>
    <t>5`CHCH</t>
  </si>
  <si>
    <t>3`C6 Spacer</t>
  </si>
  <si>
    <r>
      <rPr>
        <sz val="10"/>
        <rFont val="Arial"/>
        <charset val="134"/>
      </rPr>
      <t>5`CY5.5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</si>
  <si>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6-FAM-dT</t>
  </si>
  <si>
    <t>/i6FAMdT/</t>
  </si>
  <si>
    <t>T</t>
  </si>
  <si>
    <t>5`CHO</t>
  </si>
  <si>
    <t>3`CHCH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</si>
  <si>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</si>
  <si>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Azide-dT</t>
  </si>
  <si>
    <t>/iAzidedT/</t>
  </si>
  <si>
    <t>5`COOH</t>
  </si>
  <si>
    <t>3`Cholesteryl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</si>
  <si>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</si>
  <si>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BHQ1 dT</t>
  </si>
  <si>
    <t>/iBHQ1dT/</t>
  </si>
  <si>
    <t>5`Cy3</t>
  </si>
  <si>
    <t>3`Cy3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</si>
  <si>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</si>
  <si>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BHQ2 dT</t>
  </si>
  <si>
    <t>/iBHQ2dT/</t>
  </si>
  <si>
    <t>5`Cy5</t>
  </si>
  <si>
    <t>3`Cy5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</si>
  <si>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</si>
  <si>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Biotin dT</t>
  </si>
  <si>
    <t>/iBiodT/</t>
  </si>
  <si>
    <t>5`CY5.5</t>
  </si>
  <si>
    <t>3`CY5.5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</si>
  <si>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</t>
    </r>
  </si>
  <si>
    <t>Int CHCH-dT</t>
  </si>
  <si>
    <t>/iCHCHdT/</t>
  </si>
  <si>
    <t>5`Dabcyl</t>
  </si>
  <si>
    <t>3`Dabcyl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</si>
  <si>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</si>
  <si>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Cy3-dT</t>
  </si>
  <si>
    <t>/iCy3dT/</t>
  </si>
  <si>
    <t>5`DBCO</t>
  </si>
  <si>
    <t>3`DBCO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</si>
  <si>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</si>
  <si>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Cy5-dT</t>
  </si>
  <si>
    <t>/iCy5dT/</t>
  </si>
  <si>
    <t>5`Desthio Biotin</t>
  </si>
  <si>
    <t>3`ddC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</si>
  <si>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3`Dabcyl-N</t>
    </r>
  </si>
  <si>
    <t>Int Dabcyl-dT</t>
  </si>
  <si>
    <t>/iDabcyldT/</t>
  </si>
  <si>
    <t>5`Desthio Biotin-TEG</t>
  </si>
  <si>
    <t>3`Desthio Biotin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</si>
  <si>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3`TAMRA-N</t>
    </r>
  </si>
  <si>
    <t>Int DBCO dT</t>
  </si>
  <si>
    <t>/iDBCOdT/</t>
  </si>
  <si>
    <t>5`Dig</t>
  </si>
  <si>
    <t>3`Desthio Biotin-TEG</t>
  </si>
  <si>
    <r>
      <rPr>
        <sz val="10"/>
        <rFont val="Arial"/>
        <charset val="134"/>
      </rPr>
      <t>5`Quasar 670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</si>
  <si>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Desthio Biotin dT</t>
  </si>
  <si>
    <t>/iDesBiodT/</t>
  </si>
  <si>
    <t>5`Dithiol</t>
  </si>
  <si>
    <t>3`Dig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</si>
  <si>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</si>
  <si>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Dig dT</t>
  </si>
  <si>
    <t>/iDigdT/</t>
  </si>
  <si>
    <t>5`Dual Biotin</t>
  </si>
  <si>
    <t>3`Dithiol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</si>
  <si>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</si>
  <si>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Ferrocene dT</t>
  </si>
  <si>
    <t>/iFcdT/</t>
  </si>
  <si>
    <t>5`Ferrocene</t>
  </si>
  <si>
    <t>3`Eclipse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</si>
  <si>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</si>
  <si>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HEX-dT</t>
  </si>
  <si>
    <t>/iHEXdT/</t>
  </si>
  <si>
    <t>5`HEX</t>
  </si>
  <si>
    <t>3`Ferrocene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</si>
  <si>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</si>
  <si>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JOE-dT</t>
  </si>
  <si>
    <t>/iJOEdT/</t>
  </si>
  <si>
    <t>5`HS-SH C6</t>
  </si>
  <si>
    <t>3`HEX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</si>
  <si>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</si>
  <si>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Methylene Blue dT</t>
  </si>
  <si>
    <t>/iMeBluedT/</t>
  </si>
  <si>
    <t>5`JOE</t>
  </si>
  <si>
    <t>3`HS-SH C3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</si>
  <si>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</si>
  <si>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NH2 C6 dT</t>
  </si>
  <si>
    <t>/iNH2C6dT/</t>
  </si>
  <si>
    <t>5`Methylene Blue</t>
  </si>
  <si>
    <t>3`HS-SH C6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</si>
  <si>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</si>
  <si>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ROX-dT</t>
  </si>
  <si>
    <t>/iROXdT/</t>
  </si>
  <si>
    <t>5`NH2 C12</t>
  </si>
  <si>
    <t>3`Inverted dT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</si>
  <si>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</si>
  <si>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TAMRA-dT</t>
  </si>
  <si>
    <t>/iTAMdT/</t>
  </si>
  <si>
    <t>5`NH2 C6</t>
  </si>
  <si>
    <t>3`JOE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</si>
  <si>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</si>
  <si>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TET-dT</t>
  </si>
  <si>
    <t>/iTETdT/</t>
  </si>
  <si>
    <t>5`P</t>
  </si>
  <si>
    <t>3`Methylene Blue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</si>
  <si>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</t>
    </r>
  </si>
  <si>
    <t>Int Texas Red-dT</t>
  </si>
  <si>
    <t>/iTexRddT/</t>
  </si>
  <si>
    <t>5`Pyrene</t>
  </si>
  <si>
    <t>3`NH2 C6</t>
  </si>
  <si>
    <r>
      <rPr>
        <sz val="10"/>
        <rFont val="Arial"/>
        <charset val="134"/>
      </rPr>
      <t>5`Texas Red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</si>
  <si>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RNA</t>
  </si>
  <si>
    <t>/rA/</t>
  </si>
  <si>
    <t>5`Quasar 670</t>
  </si>
  <si>
    <t>3`NH2 C7</t>
  </si>
  <si>
    <r>
      <rPr>
        <sz val="10"/>
        <rFont val="Arial"/>
        <charset val="134"/>
      </rPr>
      <t>5`Texas Red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</si>
  <si>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/rG/</t>
  </si>
  <si>
    <t>5`ROX</t>
  </si>
  <si>
    <t>3`P</t>
  </si>
  <si>
    <t>5`VIC，3`BHQ1</t>
  </si>
  <si>
    <t>/rC/</t>
  </si>
  <si>
    <t>5`SH C6</t>
  </si>
  <si>
    <t>3`Quasar 670</t>
  </si>
  <si>
    <t>5`VIC，3`BHQ2</t>
  </si>
  <si>
    <t>/rU/</t>
  </si>
  <si>
    <t>5`Spacer 18</t>
  </si>
  <si>
    <t>3`ROX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</si>
  <si>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</si>
  <si>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XNA</t>
  </si>
  <si>
    <t>/iXNA_A/</t>
  </si>
  <si>
    <t>5`TAMRA</t>
  </si>
  <si>
    <t>3`SH C3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</si>
  <si>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</si>
  <si>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/iXNA_G/</t>
  </si>
  <si>
    <t>5`TET</t>
  </si>
  <si>
    <t>3`SH C6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</si>
  <si>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</si>
  <si>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/iXNA_C/</t>
  </si>
  <si>
    <t>5`Texas Red</t>
  </si>
  <si>
    <t>3`TAMRA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</si>
  <si>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</si>
  <si>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/iXNA_T/</t>
  </si>
  <si>
    <t>5`triple Biotin</t>
  </si>
  <si>
    <t>3`TET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</si>
  <si>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</si>
  <si>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2F-RNA</t>
  </si>
  <si>
    <t>/i2FA/</t>
  </si>
  <si>
    <t>5`triple SH</t>
  </si>
  <si>
    <t>3`Texas Red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</si>
  <si>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</si>
  <si>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/i2FC/</t>
  </si>
  <si>
    <t>5`Triple TAMRA</t>
  </si>
  <si>
    <t>3`-dG-Q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</si>
  <si>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</si>
  <si>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/i2FG/</t>
  </si>
  <si>
    <t>5`VIC</t>
  </si>
  <si>
    <t>3`-dT-Q</t>
  </si>
  <si>
    <r>
      <rPr>
        <sz val="10"/>
        <rFont val="Arial"/>
        <charset val="134"/>
      </rPr>
      <t>5`VIC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</si>
  <si>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/i2FU/</t>
  </si>
  <si>
    <t>5`Maleimide</t>
  </si>
  <si>
    <t>3`BHQ-X</t>
  </si>
  <si>
    <t>5`6-FAM，3`MGB</t>
  </si>
  <si>
    <t>2`-O-Methyl</t>
  </si>
  <si>
    <t>/i2OMeA/</t>
  </si>
  <si>
    <t>5`Ru</t>
  </si>
  <si>
    <t>3`MGB</t>
  </si>
  <si>
    <t>5`CY3，3`MGB</t>
  </si>
  <si>
    <t>/i2OMeC/</t>
  </si>
  <si>
    <t>5`NED</t>
  </si>
  <si>
    <t>3`Maleimide</t>
  </si>
  <si>
    <t>5`CY5，3`MGB</t>
  </si>
  <si>
    <t>/i2OMeG/</t>
  </si>
  <si>
    <t>5`Atto 425</t>
  </si>
  <si>
    <t>3`Ru</t>
  </si>
  <si>
    <t>5`HEX，3`MGB</t>
  </si>
  <si>
    <t>/i2OMeU/</t>
  </si>
  <si>
    <t>5`Cy7</t>
  </si>
  <si>
    <t>3`Atto 425</t>
  </si>
  <si>
    <t>5`JOE，3`MGB</t>
  </si>
  <si>
    <t>/i2OMeN/</t>
  </si>
  <si>
    <t>N</t>
  </si>
  <si>
    <t>5`ROX，3`MGB</t>
  </si>
  <si>
    <t>/i2OMeR/</t>
  </si>
  <si>
    <t>R</t>
  </si>
  <si>
    <t>5`TET，3`MGB</t>
  </si>
  <si>
    <t>/i2OMeY/</t>
  </si>
  <si>
    <t>Y</t>
  </si>
  <si>
    <r>
      <rPr>
        <sz val="10"/>
        <rFont val="Arial"/>
        <charset val="134"/>
      </rPr>
      <t>5`VIC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3`MGB</t>
    </r>
  </si>
  <si>
    <t>/i2OMeM/</t>
  </si>
  <si>
    <t>M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</si>
  <si>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3`MGB</t>
    </r>
  </si>
  <si>
    <t>/i2OMeK/</t>
  </si>
  <si>
    <t>K</t>
  </si>
  <si>
    <t>/i2OMeS/</t>
  </si>
  <si>
    <t>S</t>
  </si>
  <si>
    <t>/i2OMeH/</t>
  </si>
  <si>
    <t>H</t>
  </si>
  <si>
    <t>/i2OMeB/</t>
  </si>
  <si>
    <t>B</t>
  </si>
  <si>
    <t>/i2OMeD/</t>
  </si>
  <si>
    <t>D</t>
  </si>
  <si>
    <t>/i2OMeV/</t>
  </si>
  <si>
    <t>V</t>
  </si>
  <si>
    <t>/i2OMeW/</t>
  </si>
  <si>
    <t>W</t>
  </si>
  <si>
    <t>5-Nitroindole</t>
  </si>
  <si>
    <t>/i5NitInd/</t>
  </si>
  <si>
    <t>Azobenzene</t>
  </si>
  <si>
    <t>/iAbz/</t>
  </si>
  <si>
    <t>C12 Spacer</t>
  </si>
  <si>
    <t>/iSpC12/</t>
  </si>
  <si>
    <t>C3 Spacer</t>
  </si>
  <si>
    <t>/iSpC3/</t>
  </si>
  <si>
    <t>C6 Spacer</t>
  </si>
  <si>
    <t>/iSp6/</t>
  </si>
  <si>
    <t>Spacer 18</t>
  </si>
  <si>
    <t>/iSp18/</t>
  </si>
  <si>
    <t>Spacer 9</t>
  </si>
  <si>
    <t>/iSp9/</t>
  </si>
  <si>
    <t>Int Cy3</t>
  </si>
  <si>
    <t>/iCy3/</t>
  </si>
  <si>
    <t>Int Dithiol</t>
  </si>
  <si>
    <t>/iDTPA/</t>
  </si>
  <si>
    <t>PC-Linker</t>
  </si>
  <si>
    <t>/iPCLink/</t>
  </si>
  <si>
    <t>Phosphorothioate</t>
  </si>
  <si>
    <t>*</t>
  </si>
  <si>
    <t>Pyrrolo-dC</t>
  </si>
  <si>
    <t>/iPyrrolodC/</t>
  </si>
  <si>
    <t>Int Uni-Link Amino</t>
  </si>
  <si>
    <t>/iUniAmM/</t>
  </si>
  <si>
    <t>Int HS-SH C6</t>
  </si>
  <si>
    <t>/iHS-SH/</t>
  </si>
  <si>
    <t>dSpacer</t>
  </si>
  <si>
    <t>/idSp/</t>
  </si>
  <si>
    <t>Int Symmetric</t>
  </si>
  <si>
    <t>/iSymmetric/</t>
  </si>
  <si>
    <t>OD量下单填写示例：</t>
  </si>
  <si>
    <r>
      <rPr>
        <b/>
        <sz val="10"/>
        <rFont val="Arial"/>
        <charset val="134"/>
      </rPr>
      <t>ID(</t>
    </r>
    <r>
      <rPr>
        <b/>
        <sz val="10"/>
        <rFont val="宋体"/>
        <charset val="134"/>
      </rPr>
      <t>此处无需填写</t>
    </r>
    <r>
      <rPr>
        <b/>
        <sz val="10"/>
        <rFont val="Arial"/>
        <charset val="134"/>
      </rPr>
      <t>)</t>
    </r>
  </si>
  <si>
    <t>基因名称</t>
  </si>
  <si>
    <r>
      <rPr>
        <b/>
        <sz val="10"/>
        <rFont val="宋体"/>
        <charset val="134"/>
      </rPr>
      <t>序列</t>
    </r>
    <r>
      <rPr>
        <b/>
        <sz val="10"/>
        <rFont val="Arial"/>
        <charset val="134"/>
      </rPr>
      <t>(5'to3')</t>
    </r>
  </si>
  <si>
    <r>
      <rPr>
        <b/>
        <sz val="10"/>
        <rFont val="宋体"/>
        <charset val="134"/>
      </rPr>
      <t>碱基数</t>
    </r>
  </si>
  <si>
    <r>
      <rPr>
        <b/>
        <sz val="10"/>
        <rFont val="宋体"/>
        <charset val="134"/>
      </rPr>
      <t>分装管数</t>
    </r>
  </si>
  <si>
    <r>
      <rPr>
        <b/>
        <sz val="10"/>
        <rFont val="宋体"/>
        <charset val="134"/>
      </rPr>
      <t>提供总量</t>
    </r>
    <r>
      <rPr>
        <b/>
        <sz val="10"/>
        <rFont val="Arial"/>
        <charset val="134"/>
      </rPr>
      <t>(OD)</t>
    </r>
  </si>
  <si>
    <r>
      <rPr>
        <b/>
        <sz val="10"/>
        <rFont val="宋体"/>
        <charset val="134"/>
      </rPr>
      <t>纯化方法</t>
    </r>
  </si>
  <si>
    <t>nmoles</t>
  </si>
  <si>
    <t>5'端修饰</t>
  </si>
  <si>
    <t>3'端修饰</t>
  </si>
  <si>
    <t>5'端和3’端双标记修饰</t>
  </si>
  <si>
    <t>01</t>
  </si>
  <si>
    <t>P1</t>
  </si>
  <si>
    <t>AGCUAGCUAGCUAGCUAGCUAUCUG</t>
  </si>
  <si>
    <t>HPLC</t>
  </si>
  <si>
    <t>02</t>
  </si>
  <si>
    <t>P2</t>
  </si>
  <si>
    <t>GCAUGCAUGCAUGCAUGCAUGUCAU</t>
  </si>
  <si>
    <t>03</t>
  </si>
  <si>
    <t>P3</t>
  </si>
  <si>
    <t>CAGUCAGUCAGUCAGUCAGUACUGC</t>
  </si>
  <si>
    <t>nmoles下单填写示例：</t>
  </si>
  <si>
    <t>AGCUAGCUAGCUAGCUAGCUCUGGA</t>
  </si>
  <si>
    <t>GCAUGCAUGCAUGCAUGCAUGCAUGCAUGC</t>
  </si>
  <si>
    <t>CAGUCAGUCAGUCAGUCAGUGUACA</t>
  </si>
  <si>
    <t>5'端修饰填写示例：</t>
  </si>
  <si>
    <t>3'端修饰填写示例：</t>
  </si>
  <si>
    <t>5'端和3’端双标记修饰填写示例：</t>
  </si>
  <si>
    <r>
      <rPr>
        <b/>
        <sz val="10"/>
        <rFont val="Arial"/>
        <charset val="134"/>
      </rPr>
      <t>5'</t>
    </r>
    <r>
      <rPr>
        <b/>
        <sz val="10"/>
        <rFont val="宋体"/>
        <charset val="134"/>
      </rPr>
      <t>端和</t>
    </r>
    <r>
      <rPr>
        <b/>
        <sz val="10"/>
        <rFont val="Arial"/>
        <charset val="134"/>
      </rPr>
      <t>3’</t>
    </r>
    <r>
      <rPr>
        <b/>
        <sz val="10"/>
        <rFont val="宋体"/>
        <charset val="134"/>
      </rPr>
      <t>端双标记修饰</t>
    </r>
  </si>
  <si>
    <t>5`6-FAM，3`BHQ1</t>
  </si>
  <si>
    <t>5`HEX，3`BHQ1</t>
  </si>
  <si>
    <t>5`CY5，3`BHQ2</t>
  </si>
  <si>
    <t>中间修饰填写示例：</t>
  </si>
  <si>
    <t>GAGCUAGCAGC/iSp18/UAGCUAGCUACG</t>
  </si>
  <si>
    <r>
      <rPr>
        <b/>
        <sz val="10"/>
        <rFont val="Arial"/>
        <charset val="134"/>
      </rPr>
      <t>TAGCA</t>
    </r>
    <r>
      <rPr>
        <sz val="10"/>
        <color indexed="10"/>
        <rFont val="Arial"/>
        <charset val="134"/>
      </rPr>
      <t>/i6FAMdT/</t>
    </r>
    <r>
      <rPr>
        <sz val="10"/>
        <rFont val="Arial"/>
        <charset val="134"/>
      </rPr>
      <t>GCATGCATGCA</t>
    </r>
    <r>
      <rPr>
        <sz val="10"/>
        <color indexed="10"/>
        <rFont val="Arial"/>
        <charset val="134"/>
      </rPr>
      <t>/iBHQ1dT/</t>
    </r>
    <r>
      <rPr>
        <sz val="10"/>
        <rFont val="Arial"/>
        <charset val="134"/>
      </rPr>
      <t>GCAT</t>
    </r>
  </si>
  <si>
    <r>
      <rPr>
        <sz val="10"/>
        <rFont val="Arial"/>
        <charset val="134"/>
      </rPr>
      <t>/i2OMeA/*A</t>
    </r>
    <r>
      <rPr>
        <sz val="10"/>
        <color indexed="10"/>
        <rFont val="Arial"/>
        <charset val="134"/>
      </rPr>
      <t>*</t>
    </r>
    <r>
      <rPr>
        <sz val="10"/>
        <rFont val="Arial"/>
        <charset val="134"/>
      </rPr>
      <t>GTCAGT</t>
    </r>
    <r>
      <rPr>
        <sz val="10"/>
        <color indexed="10"/>
        <rFont val="Arial"/>
        <charset val="134"/>
      </rPr>
      <t>/i5MedC/</t>
    </r>
    <r>
      <rPr>
        <sz val="10"/>
        <rFont val="Arial"/>
        <charset val="134"/>
      </rPr>
      <t>AGT</t>
    </r>
    <r>
      <rPr>
        <sz val="10"/>
        <color indexed="10"/>
        <rFont val="Arial"/>
        <charset val="134"/>
      </rPr>
      <t>/i5MedC/</t>
    </r>
    <r>
      <rPr>
        <sz val="10"/>
        <rFont val="Arial"/>
        <charset val="134"/>
      </rPr>
      <t>AGTCA</t>
    </r>
    <r>
      <rPr>
        <sz val="10"/>
        <color indexed="10"/>
        <rFont val="Arial"/>
        <charset val="134"/>
      </rPr>
      <t>*</t>
    </r>
    <r>
      <rPr>
        <sz val="10"/>
        <rFont val="Arial"/>
        <charset val="134"/>
      </rPr>
      <t>G</t>
    </r>
    <r>
      <rPr>
        <sz val="10"/>
        <color indexed="10"/>
        <rFont val="Arial"/>
        <charset val="134"/>
      </rPr>
      <t>*/i2OMeC/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</si>
</sst>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C0000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color rgb="FFFF0000"/>
      <name val="Arial"/>
      <charset val="134"/>
    </font>
    <font>
      <b/>
      <sz val="11"/>
      <color theme="1"/>
      <name val="宋体"/>
      <charset val="134"/>
    </font>
    <font>
      <b/>
      <i/>
      <u/>
      <sz val="10"/>
      <name val="Arial"/>
      <charset val="134"/>
    </font>
    <font>
      <b/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Arial"/>
      <charset val="134"/>
    </font>
    <font>
      <b/>
      <sz val="16"/>
      <color rgb="FFC00000"/>
      <name val="Arial"/>
      <charset val="134"/>
    </font>
    <font>
      <b/>
      <sz val="10"/>
      <color rgb="FFC00000"/>
      <name val="Arial"/>
      <charset val="134"/>
    </font>
    <font>
      <sz val="10"/>
      <color rgb="FFC00000"/>
      <name val="Arial"/>
      <charset val="134"/>
    </font>
    <font>
      <sz val="10"/>
      <color rgb="FFC0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auto="1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auto="1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auto="1"/>
      </right>
      <top/>
      <bottom style="thin">
        <color theme="0" tint="-0.249946592608417"/>
      </bottom>
      <diagonal/>
    </border>
    <border>
      <left style="thin">
        <color auto="1"/>
      </left>
      <right/>
      <top/>
      <bottom style="thin">
        <color theme="0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26" fillId="14" borderId="24" applyNumberFormat="0" applyAlignment="0" applyProtection="0">
      <alignment vertical="center"/>
    </xf>
    <xf numFmtId="0" fontId="27" fillId="14" borderId="23" applyNumberFormat="0" applyAlignment="0" applyProtection="0">
      <alignment vertical="center"/>
    </xf>
    <xf numFmtId="0" fontId="28" fillId="1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6" fillId="7" borderId="0" xfId="0" applyFont="1" applyFill="1" applyProtection="1">
      <alignment vertical="center"/>
      <protection locked="0"/>
    </xf>
    <xf numFmtId="0" fontId="7" fillId="7" borderId="0" xfId="0" applyFont="1" applyFill="1" applyProtection="1">
      <alignment vertical="center"/>
      <protection locked="0"/>
    </xf>
    <xf numFmtId="0" fontId="7" fillId="7" borderId="0" xfId="0" applyFont="1" applyFill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left" vertical="center"/>
    </xf>
    <xf numFmtId="0" fontId="10" fillId="10" borderId="5" xfId="0" applyFont="1" applyFill="1" applyBorder="1" applyProtection="1">
      <alignment vertical="center"/>
      <protection locked="0"/>
    </xf>
    <xf numFmtId="0" fontId="10" fillId="10" borderId="6" xfId="0" applyFont="1" applyFill="1" applyBorder="1" applyProtection="1">
      <alignment vertical="center"/>
      <protection locked="0"/>
    </xf>
    <xf numFmtId="0" fontId="6" fillId="10" borderId="7" xfId="0" applyFont="1" applyFill="1" applyBorder="1" applyProtection="1">
      <alignment vertical="center"/>
      <protection locked="0"/>
    </xf>
    <xf numFmtId="0" fontId="11" fillId="8" borderId="0" xfId="0" applyFont="1" applyFill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left" vertical="top" wrapText="1"/>
      <protection locked="0"/>
    </xf>
    <xf numFmtId="0" fontId="13" fillId="10" borderId="3" xfId="6" applyFill="1" applyBorder="1" applyAlignment="1" applyProtection="1">
      <alignment vertical="center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10" fillId="10" borderId="3" xfId="0" applyFont="1" applyFill="1" applyBorder="1" applyProtection="1">
      <alignment vertical="center"/>
      <protection locked="0"/>
    </xf>
    <xf numFmtId="0" fontId="10" fillId="10" borderId="7" xfId="0" applyFont="1" applyFill="1" applyBorder="1" applyProtection="1">
      <alignment vertical="center"/>
      <protection locked="0"/>
    </xf>
    <xf numFmtId="0" fontId="14" fillId="6" borderId="1" xfId="0" applyFont="1" applyFill="1" applyBorder="1" applyAlignment="1">
      <alignment horizontal="left" vertical="center"/>
    </xf>
    <xf numFmtId="0" fontId="10" fillId="10" borderId="3" xfId="0" applyFont="1" applyFill="1" applyBorder="1" applyAlignment="1" applyProtection="1">
      <alignment vertical="center" wrapText="1"/>
      <protection locked="0"/>
    </xf>
    <xf numFmtId="0" fontId="10" fillId="10" borderId="7" xfId="0" applyFont="1" applyFill="1" applyBorder="1" applyAlignment="1" applyProtection="1">
      <alignment vertical="center" wrapText="1"/>
      <protection locked="0"/>
    </xf>
    <xf numFmtId="0" fontId="6" fillId="10" borderId="3" xfId="0" applyFont="1" applyFill="1" applyBorder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5" fillId="8" borderId="6" xfId="0" applyFont="1" applyFill="1" applyBorder="1" applyAlignment="1" applyProtection="1">
      <alignment horizontal="left" vertical="top" wrapText="1"/>
      <protection locked="0"/>
    </xf>
    <xf numFmtId="0" fontId="11" fillId="11" borderId="7" xfId="0" applyFont="1" applyFill="1" applyBorder="1" applyAlignment="1" applyProtection="1">
      <alignment horizontal="center" vertical="center"/>
      <protection locked="0"/>
    </xf>
    <xf numFmtId="0" fontId="15" fillId="11" borderId="7" xfId="0" applyFont="1" applyFill="1" applyBorder="1" applyAlignment="1" applyProtection="1">
      <alignment horizontal="center" vertical="center"/>
      <protection locked="0"/>
    </xf>
    <xf numFmtId="0" fontId="15" fillId="11" borderId="8" xfId="0" applyFont="1" applyFill="1" applyBorder="1" applyAlignment="1" applyProtection="1">
      <alignment horizontal="center" vertical="center"/>
      <protection locked="0"/>
    </xf>
    <xf numFmtId="0" fontId="4" fillId="11" borderId="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Protection="1">
      <alignment vertical="center"/>
      <protection locked="0"/>
    </xf>
    <xf numFmtId="0" fontId="6" fillId="10" borderId="12" xfId="0" applyFont="1" applyFill="1" applyBorder="1" applyAlignment="1" applyProtection="1">
      <alignment horizontal="left" vertical="center"/>
      <protection locked="0"/>
    </xf>
    <xf numFmtId="0" fontId="6" fillId="10" borderId="4" xfId="0" applyFont="1" applyFill="1" applyBorder="1" applyAlignment="1" applyProtection="1">
      <alignment horizontal="left" vertical="center"/>
      <protection hidden="1"/>
    </xf>
    <xf numFmtId="0" fontId="6" fillId="10" borderId="13" xfId="0" applyFont="1" applyFill="1" applyBorder="1" applyProtection="1">
      <alignment vertical="center"/>
      <protection locked="0"/>
    </xf>
    <xf numFmtId="0" fontId="6" fillId="10" borderId="14" xfId="0" applyFont="1" applyFill="1" applyBorder="1" applyProtection="1">
      <alignment vertical="center"/>
      <protection locked="0"/>
    </xf>
    <xf numFmtId="0" fontId="9" fillId="8" borderId="0" xfId="0" applyFont="1" applyFill="1" applyAlignment="1" applyProtection="1">
      <alignment vertical="center" wrapText="1"/>
      <protection locked="0"/>
    </xf>
    <xf numFmtId="0" fontId="9" fillId="8" borderId="15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Alignment="1" applyProtection="1">
      <alignment horizontal="center" vertical="center" wrapText="1"/>
      <protection locked="0"/>
    </xf>
    <xf numFmtId="14" fontId="16" fillId="8" borderId="15" xfId="0" applyNumberFormat="1" applyFont="1" applyFill="1" applyBorder="1" applyAlignment="1" applyProtection="1">
      <alignment horizontal="center" vertical="center"/>
      <protection hidden="1"/>
    </xf>
    <xf numFmtId="0" fontId="17" fillId="8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Protection="1">
      <alignment vertical="center"/>
      <protection locked="0"/>
    </xf>
    <xf numFmtId="0" fontId="4" fillId="8" borderId="0" xfId="6" applyFont="1" applyFill="1" applyBorder="1" applyAlignment="1" applyProtection="1">
      <alignment horizontal="left" vertical="center"/>
      <protection locked="0"/>
    </xf>
    <xf numFmtId="0" fontId="3" fillId="8" borderId="0" xfId="6" applyFont="1" applyFill="1" applyBorder="1" applyAlignment="1" applyProtection="1">
      <alignment horizontal="left" vertical="center"/>
      <protection locked="0"/>
    </xf>
    <xf numFmtId="0" fontId="3" fillId="8" borderId="15" xfId="6" applyFont="1" applyFill="1" applyBorder="1" applyAlignment="1" applyProtection="1">
      <alignment horizontal="left" vertical="center"/>
      <protection locked="0"/>
    </xf>
    <xf numFmtId="0" fontId="5" fillId="8" borderId="15" xfId="0" applyFont="1" applyFill="1" applyBorder="1" applyAlignment="1" applyProtection="1">
      <alignment horizontal="left" vertical="top" wrapText="1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left" vertical="top" wrapText="1"/>
      <protection locked="0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3" fillId="11" borderId="2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19" xfId="0" applyFont="1" applyBorder="1" applyAlignment="1" applyProtection="1">
      <alignment horizontal="left" vertical="center"/>
      <protection locked="0"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7FF9E5"/>
      <color rgb="00CCFFFF"/>
      <color rgb="00FF9966"/>
      <color rgb="00FFCC99"/>
      <color rgb="00FFFF00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166370</xdr:colOff>
      <xdr:row>0</xdr:row>
      <xdr:rowOff>64135</xdr:rowOff>
    </xdr:from>
    <xdr:to>
      <xdr:col>2</xdr:col>
      <xdr:colOff>165100</xdr:colOff>
      <xdr:row>1</xdr:row>
      <xdr:rowOff>222250</xdr:rowOff>
    </xdr:to>
    <xdr:pic>
      <xdr:nvPicPr>
        <xdr:cNvPr id="4" name="图片 3" descr="LOGO主"/>
        <xdr:cNvPicPr>
          <a:picLocks noChangeAspect="1"/>
        </xdr:cNvPicPr>
      </xdr:nvPicPr>
      <xdr:blipFill>
        <a:blip r:embed="rId1"/>
        <a:srcRect l="19134"/>
        <a:stretch>
          <a:fillRect/>
        </a:stretch>
      </xdr:blipFill>
      <xdr:spPr>
        <a:xfrm>
          <a:off x="166370" y="64135"/>
          <a:ext cx="1758950" cy="462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YTOCH\OneDrive\Line\siRNA\&#19979;&#21333;&#27969;&#31243;\&#26222;&#35834;&#26222;&#21644;-&#24341;&#29289;&#25506;&#38024;&#35746;&#36141;&#34920;-20231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91"/>
  <sheetViews>
    <sheetView zoomScale="115" zoomScaleNormal="115" workbookViewId="0">
      <selection activeCell="H30" sqref="H30"/>
    </sheetView>
  </sheetViews>
  <sheetFormatPr defaultColWidth="0" defaultRowHeight="0" customHeight="1" zeroHeight="1"/>
  <cols>
    <col min="1" max="1" width="13.2222222222222" style="20" customWidth="1"/>
    <col min="2" max="2" width="12.4444444444444" style="20" customWidth="1"/>
    <col min="3" max="3" width="8.33333333333333" style="21" customWidth="1"/>
    <col min="4" max="4" width="8.66666666666667" style="20" customWidth="1"/>
    <col min="5" max="5" width="24" style="20" customWidth="1"/>
    <col min="6" max="6" width="24.3333333333333" style="20" customWidth="1"/>
    <col min="7" max="7" width="14.6666666666667" style="20" customWidth="1"/>
    <col min="8" max="9" width="10.3333333333333" style="20" customWidth="1"/>
    <col min="10" max="10" width="13.1111111111111" style="20" customWidth="1"/>
    <col min="11" max="11" width="13.6666666666667" style="22" customWidth="1"/>
    <col min="12" max="12" width="10.1111111111111" style="23" customWidth="1"/>
    <col min="13" max="13" width="10.1111111111111" style="20" customWidth="1"/>
    <col min="14" max="14" width="14.1111111111111" style="20" customWidth="1"/>
    <col min="15" max="15" width="9" style="20" hidden="1" customWidth="1"/>
    <col min="16" max="16384" width="9" style="20" hidden="1"/>
  </cols>
  <sheetData>
    <row r="1" ht="24" customHeight="1" spans="1:14">
      <c r="A1" s="24"/>
      <c r="B1" s="24"/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65"/>
      <c r="N1" s="66"/>
    </row>
    <row r="2" ht="23.4" customHeight="1" spans="1:14">
      <c r="A2" s="24"/>
      <c r="B2" s="24"/>
      <c r="C2" s="26"/>
      <c r="D2" s="26"/>
      <c r="E2" s="26"/>
      <c r="F2" s="26"/>
      <c r="G2" s="26"/>
      <c r="H2" s="26"/>
      <c r="I2" s="26"/>
      <c r="J2" s="26"/>
      <c r="K2" s="26"/>
      <c r="L2" s="26"/>
      <c r="M2" s="67" t="s">
        <v>1</v>
      </c>
      <c r="N2" s="68">
        <f ca="1">NOW()</f>
        <v>45324.7428125</v>
      </c>
    </row>
    <row r="3" ht="4.95" customHeight="1" spans="1:1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9" customHeight="1" spans="1:14">
      <c r="A4" s="28" t="s">
        <v>2</v>
      </c>
      <c r="B4" s="29"/>
      <c r="C4" s="30"/>
      <c r="D4" s="30"/>
      <c r="E4" s="30"/>
      <c r="F4" s="30"/>
      <c r="G4" s="31"/>
      <c r="H4" s="32" t="s">
        <v>3</v>
      </c>
      <c r="I4" s="69"/>
      <c r="J4" s="70"/>
      <c r="K4" s="71" t="s">
        <v>4</v>
      </c>
      <c r="L4" s="70"/>
      <c r="M4" s="72"/>
      <c r="N4" s="73"/>
    </row>
    <row r="5" ht="18.9" customHeight="1" spans="1:14">
      <c r="A5" s="33" t="s">
        <v>5</v>
      </c>
      <c r="B5" s="34"/>
      <c r="C5" s="34"/>
      <c r="D5" s="34"/>
      <c r="E5" s="34"/>
      <c r="F5" s="34"/>
      <c r="G5" s="31"/>
      <c r="H5" s="35" t="s">
        <v>6</v>
      </c>
      <c r="I5" s="37"/>
      <c r="J5" s="37"/>
      <c r="K5" s="37"/>
      <c r="L5" s="37"/>
      <c r="M5" s="37"/>
      <c r="N5" s="74"/>
    </row>
    <row r="6" ht="18.9" customHeight="1" spans="1:14">
      <c r="A6" s="33" t="s">
        <v>7</v>
      </c>
      <c r="B6" s="36"/>
      <c r="C6" s="31"/>
      <c r="D6" s="31"/>
      <c r="E6" s="31"/>
      <c r="F6" s="31"/>
      <c r="G6" s="31"/>
      <c r="H6" s="37"/>
      <c r="I6" s="37"/>
      <c r="J6" s="37"/>
      <c r="K6" s="37"/>
      <c r="L6" s="37"/>
      <c r="M6" s="37"/>
      <c r="N6" s="74"/>
    </row>
    <row r="7" ht="18.9" customHeight="1" spans="1:14">
      <c r="A7" s="33" t="s">
        <v>8</v>
      </c>
      <c r="B7" s="38"/>
      <c r="C7" s="39"/>
      <c r="D7" s="39"/>
      <c r="E7" s="39"/>
      <c r="F7" s="39"/>
      <c r="G7" s="31"/>
      <c r="H7" s="37"/>
      <c r="I7" s="37"/>
      <c r="J7" s="37"/>
      <c r="K7" s="37"/>
      <c r="L7" s="37"/>
      <c r="M7" s="37"/>
      <c r="N7" s="74"/>
    </row>
    <row r="8" ht="18.9" customHeight="1" spans="1:14">
      <c r="A8" s="33" t="s">
        <v>9</v>
      </c>
      <c r="B8" s="38"/>
      <c r="C8" s="39"/>
      <c r="D8" s="39"/>
      <c r="E8" s="39"/>
      <c r="F8" s="39"/>
      <c r="G8" s="31"/>
      <c r="H8" s="37"/>
      <c r="I8" s="37"/>
      <c r="J8" s="37"/>
      <c r="K8" s="37"/>
      <c r="L8" s="37"/>
      <c r="M8" s="37"/>
      <c r="N8" s="74"/>
    </row>
    <row r="9" ht="18.9" customHeight="1" spans="1:14">
      <c r="A9" s="40" t="s">
        <v>10</v>
      </c>
      <c r="B9" s="41"/>
      <c r="C9" s="42"/>
      <c r="D9" s="42"/>
      <c r="E9" s="42"/>
      <c r="F9" s="42"/>
      <c r="G9" s="31"/>
      <c r="H9" s="37"/>
      <c r="I9" s="37"/>
      <c r="J9" s="37"/>
      <c r="K9" s="37"/>
      <c r="L9" s="37"/>
      <c r="M9" s="37"/>
      <c r="N9" s="74"/>
    </row>
    <row r="10" ht="18.9" customHeight="1" spans="1:14">
      <c r="A10" s="40" t="s">
        <v>11</v>
      </c>
      <c r="B10" s="41"/>
      <c r="C10" s="42"/>
      <c r="D10" s="42"/>
      <c r="E10" s="42"/>
      <c r="F10" s="42"/>
      <c r="G10" s="31"/>
      <c r="H10" s="37"/>
      <c r="I10" s="37"/>
      <c r="J10" s="37"/>
      <c r="K10" s="37"/>
      <c r="L10" s="37"/>
      <c r="M10" s="37"/>
      <c r="N10" s="74"/>
    </row>
    <row r="11" ht="18.9" customHeight="1" spans="1:14">
      <c r="A11" s="33" t="s">
        <v>12</v>
      </c>
      <c r="B11" s="43"/>
      <c r="C11" s="31"/>
      <c r="D11" s="31"/>
      <c r="E11" s="31"/>
      <c r="F11" s="31"/>
      <c r="G11" s="31"/>
      <c r="H11" s="37"/>
      <c r="I11" s="37"/>
      <c r="J11" s="37"/>
      <c r="K11" s="37"/>
      <c r="L11" s="37"/>
      <c r="M11" s="37"/>
      <c r="N11" s="74"/>
    </row>
    <row r="12" ht="18.9" customHeight="1" spans="1:14">
      <c r="A12" s="33" t="s">
        <v>13</v>
      </c>
      <c r="B12" s="43"/>
      <c r="C12" s="31"/>
      <c r="D12" s="31"/>
      <c r="E12" s="31"/>
      <c r="F12" s="31"/>
      <c r="G12" s="31"/>
      <c r="H12" s="37"/>
      <c r="I12" s="37"/>
      <c r="J12" s="37"/>
      <c r="K12" s="37"/>
      <c r="L12" s="37"/>
      <c r="M12" s="37"/>
      <c r="N12" s="74"/>
    </row>
    <row r="13" ht="18.9" customHeight="1" spans="1:14">
      <c r="A13" s="33" t="s">
        <v>14</v>
      </c>
      <c r="B13" s="38"/>
      <c r="C13" s="31"/>
      <c r="D13" s="31"/>
      <c r="E13" s="31"/>
      <c r="F13" s="31"/>
      <c r="G13" s="31"/>
      <c r="H13" s="37"/>
      <c r="I13" s="37"/>
      <c r="J13" s="37"/>
      <c r="K13" s="37"/>
      <c r="L13" s="37"/>
      <c r="M13" s="37"/>
      <c r="N13" s="74"/>
    </row>
    <row r="14" ht="18.9" customHeight="1" spans="1:15">
      <c r="A14" s="44" t="s">
        <v>15</v>
      </c>
      <c r="B14" s="45"/>
      <c r="C14" s="46"/>
      <c r="D14" s="46"/>
      <c r="E14" s="46"/>
      <c r="F14" s="46"/>
      <c r="G14" s="31"/>
      <c r="H14" s="37"/>
      <c r="I14" s="37"/>
      <c r="J14" s="37"/>
      <c r="K14" s="37"/>
      <c r="L14" s="37"/>
      <c r="M14" s="37"/>
      <c r="N14" s="74"/>
      <c r="O14" s="75"/>
    </row>
    <row r="15" ht="18.75" customHeight="1" spans="1:14">
      <c r="A15" s="44" t="s">
        <v>16</v>
      </c>
      <c r="B15" s="45"/>
      <c r="C15" s="46"/>
      <c r="D15" s="46"/>
      <c r="E15" s="46"/>
      <c r="F15" s="46"/>
      <c r="G15" s="31"/>
      <c r="H15" s="47"/>
      <c r="I15" s="47"/>
      <c r="J15" s="47"/>
      <c r="K15" s="47"/>
      <c r="L15" s="47"/>
      <c r="M15" s="47"/>
      <c r="N15" s="76"/>
    </row>
    <row r="16" ht="15" customHeight="1" spans="1:14">
      <c r="A16" s="48" t="s">
        <v>17</v>
      </c>
      <c r="B16" s="49"/>
      <c r="C16" s="49"/>
      <c r="D16" s="49"/>
      <c r="E16" s="49"/>
      <c r="F16" s="50"/>
      <c r="G16" s="49"/>
      <c r="H16" s="51" t="s">
        <v>18</v>
      </c>
      <c r="I16" s="77"/>
      <c r="J16" s="77"/>
      <c r="K16" s="77"/>
      <c r="L16" s="77"/>
      <c r="M16" s="78"/>
      <c r="N16" s="79" t="s">
        <v>19</v>
      </c>
    </row>
    <row r="17" s="19" customFormat="1" ht="18.9" customHeight="1" spans="1:14">
      <c r="A17" s="52" t="s">
        <v>20</v>
      </c>
      <c r="B17" s="53" t="s">
        <v>21</v>
      </c>
      <c r="C17" s="54" t="s">
        <v>22</v>
      </c>
      <c r="D17" s="52" t="s">
        <v>23</v>
      </c>
      <c r="E17" s="54" t="s">
        <v>24</v>
      </c>
      <c r="F17" s="52" t="s">
        <v>25</v>
      </c>
      <c r="G17" s="55" t="s">
        <v>26</v>
      </c>
      <c r="H17" s="54" t="s">
        <v>27</v>
      </c>
      <c r="I17" s="80" t="s">
        <v>28</v>
      </c>
      <c r="J17" s="54" t="s">
        <v>29</v>
      </c>
      <c r="K17" s="54" t="s">
        <v>30</v>
      </c>
      <c r="L17" s="81" t="s">
        <v>31</v>
      </c>
      <c r="M17" s="81"/>
      <c r="N17" s="82"/>
    </row>
    <row r="18" s="19" customFormat="1" ht="18.9" customHeight="1" spans="1:14">
      <c r="A18" s="56"/>
      <c r="B18" s="57"/>
      <c r="C18" s="58"/>
      <c r="D18" s="56"/>
      <c r="E18" s="58"/>
      <c r="F18" s="56"/>
      <c r="G18" s="59"/>
      <c r="H18" s="58"/>
      <c r="I18" s="58"/>
      <c r="J18" s="58"/>
      <c r="K18" s="58"/>
      <c r="L18" s="83" t="s">
        <v>32</v>
      </c>
      <c r="M18" s="84" t="s">
        <v>33</v>
      </c>
      <c r="N18" s="85"/>
    </row>
    <row r="19" ht="13.2" spans="1:14">
      <c r="A19" s="60"/>
      <c r="B19" s="61"/>
      <c r="C19" s="62"/>
      <c r="D19" s="60"/>
      <c r="E19" s="63"/>
      <c r="F19" s="64"/>
      <c r="G19" s="64"/>
      <c r="H19" s="60"/>
      <c r="I19" s="63"/>
      <c r="J19" s="86"/>
      <c r="M19" s="87"/>
      <c r="N19" s="88"/>
    </row>
    <row r="20" ht="13.2" spans="1:14">
      <c r="A20" s="60"/>
      <c r="B20" s="61"/>
      <c r="C20" s="62"/>
      <c r="D20" s="60"/>
      <c r="E20" s="63"/>
      <c r="F20" s="64"/>
      <c r="G20" s="64"/>
      <c r="H20" s="60"/>
      <c r="I20" s="63"/>
      <c r="J20" s="86"/>
      <c r="M20" s="87"/>
      <c r="N20" s="88"/>
    </row>
    <row r="21" ht="13.2" spans="1:14">
      <c r="A21" s="60"/>
      <c r="B21" s="61"/>
      <c r="C21" s="62"/>
      <c r="D21" s="60"/>
      <c r="E21" s="63"/>
      <c r="F21" s="64"/>
      <c r="G21" s="64"/>
      <c r="H21" s="60"/>
      <c r="I21" s="63"/>
      <c r="J21" s="86"/>
      <c r="M21" s="87"/>
      <c r="N21" s="88"/>
    </row>
    <row r="22" ht="13.2" spans="1:14">
      <c r="A22" s="60"/>
      <c r="B22" s="61"/>
      <c r="C22" s="62"/>
      <c r="D22" s="60"/>
      <c r="E22" s="63"/>
      <c r="F22" s="64"/>
      <c r="G22" s="64"/>
      <c r="H22" s="60"/>
      <c r="I22" s="63"/>
      <c r="J22" s="86"/>
      <c r="M22" s="87"/>
      <c r="N22" s="88"/>
    </row>
    <row r="23" ht="13.2" spans="1:14">
      <c r="A23" s="60"/>
      <c r="B23" s="61"/>
      <c r="C23" s="62"/>
      <c r="D23" s="60"/>
      <c r="E23" s="63"/>
      <c r="F23" s="64"/>
      <c r="G23" s="64"/>
      <c r="H23" s="60"/>
      <c r="I23" s="63"/>
      <c r="J23" s="86"/>
      <c r="M23" s="87"/>
      <c r="N23" s="88"/>
    </row>
    <row r="24" ht="13.2" spans="1:14">
      <c r="A24" s="60"/>
      <c r="B24" s="61"/>
      <c r="C24" s="62"/>
      <c r="D24" s="60"/>
      <c r="E24" s="63"/>
      <c r="F24" s="64"/>
      <c r="G24" s="64"/>
      <c r="H24" s="60"/>
      <c r="I24" s="63"/>
      <c r="J24" s="86"/>
      <c r="M24" s="87"/>
      <c r="N24" s="88"/>
    </row>
    <row r="25" ht="13.2" spans="1:14">
      <c r="A25" s="60"/>
      <c r="B25" s="61"/>
      <c r="C25" s="62"/>
      <c r="D25" s="60"/>
      <c r="E25" s="63"/>
      <c r="F25" s="64"/>
      <c r="G25" s="64"/>
      <c r="H25" s="60"/>
      <c r="I25" s="63"/>
      <c r="J25" s="86"/>
      <c r="M25" s="87"/>
      <c r="N25" s="88"/>
    </row>
    <row r="26" ht="13.2" spans="1:14">
      <c r="A26" s="60"/>
      <c r="B26" s="61"/>
      <c r="C26" s="62"/>
      <c r="D26" s="60"/>
      <c r="E26" s="63"/>
      <c r="F26" s="64"/>
      <c r="G26" s="64"/>
      <c r="H26" s="60"/>
      <c r="I26" s="63"/>
      <c r="J26" s="86"/>
      <c r="M26" s="87"/>
      <c r="N26" s="88"/>
    </row>
    <row r="27" ht="13.2" spans="1:14">
      <c r="A27" s="60"/>
      <c r="B27" s="61"/>
      <c r="C27" s="62"/>
      <c r="D27" s="60"/>
      <c r="E27" s="63"/>
      <c r="F27" s="64"/>
      <c r="G27" s="64"/>
      <c r="H27" s="60"/>
      <c r="I27" s="63"/>
      <c r="J27" s="86"/>
      <c r="M27" s="87"/>
      <c r="N27" s="88"/>
    </row>
    <row r="28" ht="13.2" spans="1:14">
      <c r="A28" s="60"/>
      <c r="B28" s="61"/>
      <c r="C28" s="62"/>
      <c r="D28" s="60"/>
      <c r="E28" s="63"/>
      <c r="F28" s="64"/>
      <c r="G28" s="64"/>
      <c r="H28" s="60"/>
      <c r="I28" s="63"/>
      <c r="J28" s="86"/>
      <c r="M28" s="87"/>
      <c r="N28" s="88"/>
    </row>
    <row r="29" ht="13.2" spans="1:14">
      <c r="A29" s="60"/>
      <c r="B29" s="61"/>
      <c r="C29" s="62"/>
      <c r="D29" s="60"/>
      <c r="E29" s="63"/>
      <c r="F29" s="64"/>
      <c r="G29" s="64"/>
      <c r="H29" s="60"/>
      <c r="I29" s="63"/>
      <c r="J29" s="86"/>
      <c r="M29" s="87"/>
      <c r="N29" s="88"/>
    </row>
    <row r="30" ht="13.2" spans="1:14">
      <c r="A30" s="60"/>
      <c r="B30" s="61"/>
      <c r="C30" s="62"/>
      <c r="D30" s="60"/>
      <c r="E30" s="63"/>
      <c r="F30" s="64"/>
      <c r="G30" s="64"/>
      <c r="H30" s="60"/>
      <c r="I30" s="63"/>
      <c r="J30" s="86"/>
      <c r="M30" s="87"/>
      <c r="N30" s="88"/>
    </row>
    <row r="31" ht="13.2" spans="1:14">
      <c r="A31" s="60"/>
      <c r="B31" s="61"/>
      <c r="C31" s="62"/>
      <c r="D31" s="60"/>
      <c r="E31" s="63"/>
      <c r="F31" s="64"/>
      <c r="G31" s="64"/>
      <c r="H31" s="60"/>
      <c r="I31" s="63"/>
      <c r="J31" s="86"/>
      <c r="M31" s="87"/>
      <c r="N31" s="88"/>
    </row>
    <row r="32" ht="13.2" spans="1:14">
      <c r="A32" s="60"/>
      <c r="B32" s="61"/>
      <c r="C32" s="62"/>
      <c r="D32" s="60"/>
      <c r="E32" s="63"/>
      <c r="F32" s="64"/>
      <c r="G32" s="64"/>
      <c r="H32" s="60"/>
      <c r="I32" s="63"/>
      <c r="J32" s="86"/>
      <c r="M32" s="87"/>
      <c r="N32" s="88"/>
    </row>
    <row r="33" ht="13.2" spans="1:14">
      <c r="A33" s="60"/>
      <c r="B33" s="61"/>
      <c r="C33" s="62"/>
      <c r="D33" s="60"/>
      <c r="E33" s="63"/>
      <c r="F33" s="64"/>
      <c r="G33" s="64"/>
      <c r="H33" s="60"/>
      <c r="I33" s="63"/>
      <c r="J33" s="86"/>
      <c r="M33" s="87"/>
      <c r="N33" s="88"/>
    </row>
    <row r="34" ht="13.2" spans="1:14">
      <c r="A34" s="60"/>
      <c r="B34" s="61"/>
      <c r="C34" s="62"/>
      <c r="D34" s="60"/>
      <c r="E34" s="63"/>
      <c r="F34" s="64"/>
      <c r="G34" s="64"/>
      <c r="H34" s="60"/>
      <c r="I34" s="63"/>
      <c r="J34" s="86"/>
      <c r="M34" s="87"/>
      <c r="N34" s="88"/>
    </row>
    <row r="35" ht="13.2" spans="1:14">
      <c r="A35" s="60"/>
      <c r="B35" s="61"/>
      <c r="C35" s="62"/>
      <c r="D35" s="60"/>
      <c r="E35" s="63"/>
      <c r="F35" s="64"/>
      <c r="G35" s="64"/>
      <c r="H35" s="60"/>
      <c r="I35" s="63"/>
      <c r="J35" s="86"/>
      <c r="M35" s="87"/>
      <c r="N35" s="88"/>
    </row>
    <row r="36" ht="13.2" spans="1:14">
      <c r="A36" s="60"/>
      <c r="B36" s="61"/>
      <c r="C36" s="62"/>
      <c r="D36" s="60"/>
      <c r="E36" s="63"/>
      <c r="F36" s="64"/>
      <c r="G36" s="64"/>
      <c r="H36" s="60"/>
      <c r="I36" s="63"/>
      <c r="J36" s="86"/>
      <c r="M36" s="87"/>
      <c r="N36" s="88"/>
    </row>
    <row r="37" ht="13.2" spans="1:14">
      <c r="A37" s="60"/>
      <c r="B37" s="61"/>
      <c r="C37" s="62"/>
      <c r="D37" s="60"/>
      <c r="E37" s="63"/>
      <c r="F37" s="64"/>
      <c r="G37" s="64"/>
      <c r="H37" s="60"/>
      <c r="I37" s="63"/>
      <c r="J37" s="86"/>
      <c r="M37" s="87"/>
      <c r="N37" s="88"/>
    </row>
    <row r="38" ht="13.2" spans="1:14">
      <c r="A38" s="60"/>
      <c r="B38" s="61"/>
      <c r="C38" s="62"/>
      <c r="D38" s="60"/>
      <c r="E38" s="63"/>
      <c r="F38" s="64"/>
      <c r="G38" s="64"/>
      <c r="H38" s="60"/>
      <c r="I38" s="63"/>
      <c r="J38" s="86"/>
      <c r="M38" s="87"/>
      <c r="N38" s="88"/>
    </row>
    <row r="39" ht="13.2" spans="1:14">
      <c r="A39" s="60"/>
      <c r="B39" s="61"/>
      <c r="C39" s="62"/>
      <c r="D39" s="60"/>
      <c r="E39" s="63"/>
      <c r="F39" s="64"/>
      <c r="G39" s="64"/>
      <c r="H39" s="60"/>
      <c r="I39" s="63"/>
      <c r="J39" s="86"/>
      <c r="M39" s="87"/>
      <c r="N39" s="88"/>
    </row>
    <row r="40" ht="13.2" spans="1:14">
      <c r="A40" s="60"/>
      <c r="B40" s="61"/>
      <c r="C40" s="62"/>
      <c r="D40" s="60"/>
      <c r="E40" s="63"/>
      <c r="F40" s="64"/>
      <c r="G40" s="64"/>
      <c r="H40" s="60"/>
      <c r="I40" s="63"/>
      <c r="J40" s="86"/>
      <c r="M40" s="87"/>
      <c r="N40" s="88"/>
    </row>
    <row r="41" ht="13.2" spans="1:14">
      <c r="A41" s="60"/>
      <c r="B41" s="61"/>
      <c r="C41" s="62"/>
      <c r="D41" s="60"/>
      <c r="E41" s="63"/>
      <c r="F41" s="64"/>
      <c r="G41" s="64"/>
      <c r="H41" s="60"/>
      <c r="I41" s="63"/>
      <c r="J41" s="86"/>
      <c r="M41" s="87"/>
      <c r="N41" s="88"/>
    </row>
    <row r="42" ht="13.2" spans="1:14">
      <c r="A42" s="60"/>
      <c r="B42" s="61"/>
      <c r="C42" s="62"/>
      <c r="D42" s="60"/>
      <c r="E42" s="63"/>
      <c r="F42" s="64"/>
      <c r="G42" s="64"/>
      <c r="H42" s="60"/>
      <c r="I42" s="63"/>
      <c r="J42" s="86"/>
      <c r="M42" s="87"/>
      <c r="N42" s="88"/>
    </row>
    <row r="43" ht="13.2" spans="1:14">
      <c r="A43" s="60"/>
      <c r="B43" s="61"/>
      <c r="C43" s="62"/>
      <c r="D43" s="60"/>
      <c r="E43" s="63"/>
      <c r="F43" s="64"/>
      <c r="G43" s="64"/>
      <c r="H43" s="60"/>
      <c r="I43" s="63"/>
      <c r="J43" s="86"/>
      <c r="M43" s="87"/>
      <c r="N43" s="88"/>
    </row>
    <row r="44" ht="13.2" spans="1:14">
      <c r="A44" s="60"/>
      <c r="B44" s="61"/>
      <c r="C44" s="62"/>
      <c r="D44" s="60"/>
      <c r="E44" s="63"/>
      <c r="F44" s="64"/>
      <c r="G44" s="64"/>
      <c r="H44" s="60"/>
      <c r="I44" s="63"/>
      <c r="J44" s="86"/>
      <c r="M44" s="87"/>
      <c r="N44" s="88"/>
    </row>
    <row r="45" ht="13.2" spans="1:14">
      <c r="A45" s="60"/>
      <c r="B45" s="61"/>
      <c r="C45" s="62"/>
      <c r="D45" s="60"/>
      <c r="E45" s="63"/>
      <c r="F45" s="64"/>
      <c r="G45" s="64"/>
      <c r="H45" s="60"/>
      <c r="I45" s="63"/>
      <c r="J45" s="86"/>
      <c r="M45" s="87"/>
      <c r="N45" s="88"/>
    </row>
    <row r="46" ht="13.2" spans="1:14">
      <c r="A46" s="60"/>
      <c r="B46" s="61"/>
      <c r="C46" s="62"/>
      <c r="D46" s="60"/>
      <c r="E46" s="63"/>
      <c r="F46" s="64"/>
      <c r="G46" s="64"/>
      <c r="H46" s="60"/>
      <c r="I46" s="63"/>
      <c r="J46" s="86"/>
      <c r="M46" s="87"/>
      <c r="N46" s="88"/>
    </row>
    <row r="47" ht="13.2" spans="1:14">
      <c r="A47" s="60"/>
      <c r="B47" s="61"/>
      <c r="C47" s="62"/>
      <c r="D47" s="60"/>
      <c r="E47" s="63"/>
      <c r="F47" s="64"/>
      <c r="G47" s="64"/>
      <c r="H47" s="60"/>
      <c r="I47" s="63"/>
      <c r="J47" s="86"/>
      <c r="M47" s="87"/>
      <c r="N47" s="88"/>
    </row>
    <row r="48" ht="13.2" spans="1:14">
      <c r="A48" s="60"/>
      <c r="B48" s="61"/>
      <c r="C48" s="62"/>
      <c r="D48" s="60"/>
      <c r="E48" s="63"/>
      <c r="F48" s="64"/>
      <c r="G48" s="64"/>
      <c r="H48" s="60"/>
      <c r="I48" s="63"/>
      <c r="J48" s="86"/>
      <c r="M48" s="87"/>
      <c r="N48" s="88"/>
    </row>
    <row r="49" ht="13.2" spans="1:14">
      <c r="A49" s="60"/>
      <c r="B49" s="61"/>
      <c r="C49" s="62"/>
      <c r="D49" s="60"/>
      <c r="E49" s="63"/>
      <c r="F49" s="64"/>
      <c r="G49" s="64"/>
      <c r="H49" s="60"/>
      <c r="I49" s="63"/>
      <c r="J49" s="86"/>
      <c r="M49" s="87"/>
      <c r="N49" s="88"/>
    </row>
    <row r="50" ht="13.2" spans="1:14">
      <c r="A50" s="60"/>
      <c r="B50" s="61"/>
      <c r="C50" s="62"/>
      <c r="D50" s="60"/>
      <c r="E50" s="63"/>
      <c r="F50" s="64"/>
      <c r="G50" s="64"/>
      <c r="H50" s="60"/>
      <c r="I50" s="63"/>
      <c r="J50" s="86"/>
      <c r="M50" s="87"/>
      <c r="N50" s="88"/>
    </row>
    <row r="51" ht="13.2" spans="1:14">
      <c r="A51" s="60"/>
      <c r="B51" s="61"/>
      <c r="C51" s="62"/>
      <c r="D51" s="60"/>
      <c r="E51" s="63"/>
      <c r="F51" s="64"/>
      <c r="G51" s="64"/>
      <c r="H51" s="60"/>
      <c r="I51" s="63"/>
      <c r="J51" s="86"/>
      <c r="M51" s="87"/>
      <c r="N51" s="88"/>
    </row>
    <row r="52" ht="13.2" spans="1:14">
      <c r="A52" s="60"/>
      <c r="B52" s="61"/>
      <c r="C52" s="62"/>
      <c r="D52" s="60"/>
      <c r="E52" s="63"/>
      <c r="F52" s="64"/>
      <c r="G52" s="64"/>
      <c r="H52" s="60"/>
      <c r="I52" s="63"/>
      <c r="J52" s="86"/>
      <c r="M52" s="87"/>
      <c r="N52" s="88"/>
    </row>
    <row r="53" ht="13.2" spans="1:14">
      <c r="A53" s="60"/>
      <c r="B53" s="61"/>
      <c r="C53" s="62"/>
      <c r="D53" s="60"/>
      <c r="E53" s="63"/>
      <c r="F53" s="64"/>
      <c r="G53" s="64"/>
      <c r="H53" s="60"/>
      <c r="I53" s="63"/>
      <c r="J53" s="86"/>
      <c r="M53" s="87"/>
      <c r="N53" s="88"/>
    </row>
    <row r="54" ht="13.2" spans="1:14">
      <c r="A54" s="60"/>
      <c r="B54" s="61"/>
      <c r="C54" s="62"/>
      <c r="D54" s="60"/>
      <c r="E54" s="63"/>
      <c r="F54" s="64"/>
      <c r="G54" s="64"/>
      <c r="H54" s="60"/>
      <c r="I54" s="63"/>
      <c r="J54" s="86"/>
      <c r="M54" s="87"/>
      <c r="N54" s="88"/>
    </row>
    <row r="55" ht="13.2" spans="1:14">
      <c r="A55" s="60"/>
      <c r="B55" s="61"/>
      <c r="C55" s="62"/>
      <c r="D55" s="60"/>
      <c r="E55" s="63"/>
      <c r="F55" s="64"/>
      <c r="G55" s="64"/>
      <c r="H55" s="60"/>
      <c r="I55" s="63"/>
      <c r="J55" s="86"/>
      <c r="M55" s="87"/>
      <c r="N55" s="88"/>
    </row>
    <row r="56" ht="13.2" spans="1:14">
      <c r="A56" s="60"/>
      <c r="B56" s="61"/>
      <c r="C56" s="62"/>
      <c r="D56" s="60"/>
      <c r="E56" s="63"/>
      <c r="F56" s="64"/>
      <c r="G56" s="64"/>
      <c r="H56" s="60"/>
      <c r="I56" s="63"/>
      <c r="J56" s="86"/>
      <c r="M56" s="87"/>
      <c r="N56" s="88"/>
    </row>
    <row r="57" ht="13.2" spans="1:14">
      <c r="A57" s="60"/>
      <c r="B57" s="61"/>
      <c r="C57" s="62"/>
      <c r="D57" s="60"/>
      <c r="E57" s="63"/>
      <c r="F57" s="64"/>
      <c r="G57" s="64"/>
      <c r="H57" s="60"/>
      <c r="I57" s="63"/>
      <c r="J57" s="86"/>
      <c r="M57" s="87"/>
      <c r="N57" s="88"/>
    </row>
    <row r="58" ht="13.2" spans="1:14">
      <c r="A58" s="60"/>
      <c r="B58" s="61"/>
      <c r="C58" s="62"/>
      <c r="D58" s="60"/>
      <c r="E58" s="63"/>
      <c r="F58" s="64"/>
      <c r="G58" s="64"/>
      <c r="H58" s="60"/>
      <c r="I58" s="63"/>
      <c r="J58" s="86"/>
      <c r="M58" s="87"/>
      <c r="N58" s="88"/>
    </row>
    <row r="59" ht="13.2" spans="1:14">
      <c r="A59" s="60"/>
      <c r="B59" s="61"/>
      <c r="C59" s="62"/>
      <c r="D59" s="60"/>
      <c r="E59" s="63"/>
      <c r="F59" s="64"/>
      <c r="G59" s="64"/>
      <c r="H59" s="60"/>
      <c r="I59" s="63"/>
      <c r="J59" s="86"/>
      <c r="M59" s="87"/>
      <c r="N59" s="88"/>
    </row>
    <row r="60" ht="13.2" spans="1:14">
      <c r="A60" s="60"/>
      <c r="B60" s="61"/>
      <c r="C60" s="62"/>
      <c r="D60" s="60"/>
      <c r="E60" s="63"/>
      <c r="F60" s="64"/>
      <c r="G60" s="64"/>
      <c r="H60" s="60"/>
      <c r="I60" s="63"/>
      <c r="J60" s="86"/>
      <c r="M60" s="87"/>
      <c r="N60" s="88"/>
    </row>
    <row r="61" ht="13.2" spans="1:14">
      <c r="A61" s="60"/>
      <c r="B61" s="61"/>
      <c r="C61" s="62"/>
      <c r="D61" s="60"/>
      <c r="E61" s="63"/>
      <c r="F61" s="64"/>
      <c r="G61" s="64"/>
      <c r="H61" s="60"/>
      <c r="I61" s="63"/>
      <c r="J61" s="86"/>
      <c r="M61" s="87"/>
      <c r="N61" s="88"/>
    </row>
    <row r="62" ht="13.2" spans="1:14">
      <c r="A62" s="60"/>
      <c r="B62" s="61"/>
      <c r="C62" s="62"/>
      <c r="D62" s="60"/>
      <c r="E62" s="63"/>
      <c r="F62" s="64"/>
      <c r="G62" s="64"/>
      <c r="H62" s="60"/>
      <c r="I62" s="63"/>
      <c r="J62" s="86"/>
      <c r="M62" s="87"/>
      <c r="N62" s="88"/>
    </row>
    <row r="63" ht="13.2" spans="1:14">
      <c r="A63" s="60"/>
      <c r="B63" s="61"/>
      <c r="C63" s="62"/>
      <c r="D63" s="60"/>
      <c r="E63" s="63"/>
      <c r="F63" s="64"/>
      <c r="G63" s="64"/>
      <c r="H63" s="60"/>
      <c r="I63" s="63"/>
      <c r="J63" s="86"/>
      <c r="M63" s="87"/>
      <c r="N63" s="88"/>
    </row>
    <row r="64" ht="13.2" spans="1:14">
      <c r="A64" s="60"/>
      <c r="B64" s="61"/>
      <c r="C64" s="62"/>
      <c r="D64" s="60"/>
      <c r="E64" s="63"/>
      <c r="F64" s="64"/>
      <c r="G64" s="64"/>
      <c r="H64" s="60"/>
      <c r="I64" s="63"/>
      <c r="J64" s="86"/>
      <c r="M64" s="87"/>
      <c r="N64" s="88"/>
    </row>
    <row r="65" ht="13.2" spans="1:14">
      <c r="A65" s="60"/>
      <c r="B65" s="61"/>
      <c r="C65" s="62"/>
      <c r="D65" s="60"/>
      <c r="E65" s="63"/>
      <c r="F65" s="64"/>
      <c r="G65" s="64"/>
      <c r="H65" s="60"/>
      <c r="I65" s="63"/>
      <c r="J65" s="86"/>
      <c r="M65" s="87"/>
      <c r="N65" s="88"/>
    </row>
    <row r="66" ht="13.2" spans="1:14">
      <c r="A66" s="60"/>
      <c r="B66" s="61"/>
      <c r="C66" s="62"/>
      <c r="D66" s="60"/>
      <c r="E66" s="63"/>
      <c r="F66" s="64"/>
      <c r="G66" s="64"/>
      <c r="H66" s="60"/>
      <c r="I66" s="63"/>
      <c r="J66" s="86"/>
      <c r="M66" s="87"/>
      <c r="N66" s="88"/>
    </row>
    <row r="67" ht="13.2" spans="1:14">
      <c r="A67" s="60"/>
      <c r="B67" s="61"/>
      <c r="C67" s="62"/>
      <c r="D67" s="60"/>
      <c r="E67" s="63"/>
      <c r="F67" s="64"/>
      <c r="G67" s="64"/>
      <c r="H67" s="60"/>
      <c r="I67" s="63"/>
      <c r="J67" s="86"/>
      <c r="M67" s="87"/>
      <c r="N67" s="88"/>
    </row>
    <row r="68" ht="13.2" spans="1:14">
      <c r="A68" s="60"/>
      <c r="B68" s="61"/>
      <c r="C68" s="62"/>
      <c r="D68" s="60"/>
      <c r="E68" s="63"/>
      <c r="F68" s="64"/>
      <c r="G68" s="64"/>
      <c r="H68" s="60"/>
      <c r="I68" s="63"/>
      <c r="J68" s="86"/>
      <c r="M68" s="87"/>
      <c r="N68" s="88"/>
    </row>
    <row r="69" ht="13.2" spans="1:14">
      <c r="A69" s="60"/>
      <c r="B69" s="61"/>
      <c r="C69" s="62"/>
      <c r="D69" s="60"/>
      <c r="E69" s="63"/>
      <c r="F69" s="64"/>
      <c r="G69" s="64"/>
      <c r="H69" s="60"/>
      <c r="I69" s="63"/>
      <c r="J69" s="86"/>
      <c r="M69" s="87"/>
      <c r="N69" s="88"/>
    </row>
    <row r="70" ht="13.2" spans="1:14">
      <c r="A70" s="60"/>
      <c r="B70" s="61"/>
      <c r="C70" s="62"/>
      <c r="D70" s="60"/>
      <c r="E70" s="63"/>
      <c r="F70" s="64"/>
      <c r="G70" s="64"/>
      <c r="H70" s="60"/>
      <c r="I70" s="63"/>
      <c r="J70" s="86"/>
      <c r="M70" s="87"/>
      <c r="N70" s="88"/>
    </row>
    <row r="71" ht="13.2" spans="1:14">
      <c r="A71" s="60"/>
      <c r="B71" s="61"/>
      <c r="C71" s="62"/>
      <c r="D71" s="60"/>
      <c r="E71" s="63"/>
      <c r="F71" s="64"/>
      <c r="G71" s="64"/>
      <c r="H71" s="60"/>
      <c r="I71" s="63"/>
      <c r="J71" s="86"/>
      <c r="M71" s="87"/>
      <c r="N71" s="88"/>
    </row>
    <row r="72" ht="13.2" spans="1:14">
      <c r="A72" s="60"/>
      <c r="B72" s="61"/>
      <c r="C72" s="62"/>
      <c r="D72" s="60"/>
      <c r="E72" s="63"/>
      <c r="F72" s="64"/>
      <c r="G72" s="64"/>
      <c r="H72" s="60"/>
      <c r="I72" s="63"/>
      <c r="J72" s="86"/>
      <c r="M72" s="87"/>
      <c r="N72" s="88"/>
    </row>
    <row r="73" ht="13.2" spans="1:14">
      <c r="A73" s="60"/>
      <c r="B73" s="61"/>
      <c r="C73" s="62"/>
      <c r="D73" s="60"/>
      <c r="E73" s="63"/>
      <c r="F73" s="64"/>
      <c r="G73" s="64"/>
      <c r="H73" s="60"/>
      <c r="I73" s="63"/>
      <c r="J73" s="86"/>
      <c r="M73" s="87"/>
      <c r="N73" s="88"/>
    </row>
    <row r="74" ht="13.2" spans="1:14">
      <c r="A74" s="60"/>
      <c r="B74" s="61"/>
      <c r="C74" s="62"/>
      <c r="D74" s="60"/>
      <c r="E74" s="63"/>
      <c r="F74" s="64"/>
      <c r="G74" s="64"/>
      <c r="H74" s="60"/>
      <c r="I74" s="63"/>
      <c r="J74" s="86"/>
      <c r="M74" s="87"/>
      <c r="N74" s="88"/>
    </row>
    <row r="75" ht="13.2" spans="1:14">
      <c r="A75" s="60"/>
      <c r="B75" s="61"/>
      <c r="C75" s="62"/>
      <c r="D75" s="60"/>
      <c r="E75" s="63"/>
      <c r="F75" s="64"/>
      <c r="G75" s="64"/>
      <c r="H75" s="60"/>
      <c r="I75" s="63"/>
      <c r="J75" s="86"/>
      <c r="M75" s="87"/>
      <c r="N75" s="88"/>
    </row>
    <row r="76" ht="13.2" spans="1:14">
      <c r="A76" s="60"/>
      <c r="B76" s="61"/>
      <c r="C76" s="62"/>
      <c r="D76" s="60"/>
      <c r="E76" s="63"/>
      <c r="F76" s="64"/>
      <c r="G76" s="64"/>
      <c r="H76" s="60"/>
      <c r="I76" s="63"/>
      <c r="J76" s="86"/>
      <c r="M76" s="87"/>
      <c r="N76" s="88"/>
    </row>
    <row r="77" ht="13.2" spans="1:14">
      <c r="A77" s="60"/>
      <c r="B77" s="61"/>
      <c r="C77" s="62"/>
      <c r="D77" s="60"/>
      <c r="E77" s="63"/>
      <c r="F77" s="64"/>
      <c r="G77" s="64"/>
      <c r="H77" s="60"/>
      <c r="I77" s="63"/>
      <c r="J77" s="86"/>
      <c r="M77" s="87"/>
      <c r="N77" s="88"/>
    </row>
    <row r="78" ht="13.2" spans="1:14">
      <c r="A78" s="60"/>
      <c r="B78" s="61"/>
      <c r="C78" s="62"/>
      <c r="D78" s="60"/>
      <c r="E78" s="63"/>
      <c r="F78" s="64"/>
      <c r="G78" s="64"/>
      <c r="H78" s="60"/>
      <c r="I78" s="63"/>
      <c r="J78" s="86"/>
      <c r="M78" s="87"/>
      <c r="N78" s="88"/>
    </row>
    <row r="79" ht="13.2" spans="1:14">
      <c r="A79" s="60"/>
      <c r="B79" s="61"/>
      <c r="C79" s="62"/>
      <c r="D79" s="60"/>
      <c r="E79" s="63"/>
      <c r="F79" s="64"/>
      <c r="G79" s="64"/>
      <c r="H79" s="60"/>
      <c r="I79" s="63"/>
      <c r="J79" s="86"/>
      <c r="M79" s="87"/>
      <c r="N79" s="88"/>
    </row>
    <row r="80" ht="13.2" spans="1:14">
      <c r="A80" s="60"/>
      <c r="B80" s="61"/>
      <c r="C80" s="62"/>
      <c r="D80" s="60"/>
      <c r="E80" s="63"/>
      <c r="F80" s="64"/>
      <c r="G80" s="64"/>
      <c r="H80" s="60"/>
      <c r="I80" s="63"/>
      <c r="J80" s="86"/>
      <c r="M80" s="87"/>
      <c r="N80" s="88"/>
    </row>
    <row r="81" ht="13.2" spans="1:14">
      <c r="A81" s="60"/>
      <c r="B81" s="61"/>
      <c r="C81" s="62"/>
      <c r="D81" s="60"/>
      <c r="E81" s="63"/>
      <c r="F81" s="64"/>
      <c r="G81" s="64"/>
      <c r="H81" s="60"/>
      <c r="I81" s="63"/>
      <c r="J81" s="86"/>
      <c r="M81" s="87"/>
      <c r="N81" s="88"/>
    </row>
    <row r="82" ht="13.2" spans="1:14">
      <c r="A82" s="60"/>
      <c r="B82" s="61"/>
      <c r="C82" s="62"/>
      <c r="D82" s="60"/>
      <c r="E82" s="63"/>
      <c r="F82" s="64"/>
      <c r="G82" s="64"/>
      <c r="H82" s="60"/>
      <c r="I82" s="63"/>
      <c r="J82" s="86"/>
      <c r="M82" s="87"/>
      <c r="N82" s="88"/>
    </row>
    <row r="83" ht="13.2" spans="1:14">
      <c r="A83" s="60"/>
      <c r="B83" s="61"/>
      <c r="C83" s="62"/>
      <c r="D83" s="60"/>
      <c r="E83" s="63"/>
      <c r="F83" s="64"/>
      <c r="G83" s="64"/>
      <c r="H83" s="60"/>
      <c r="I83" s="63"/>
      <c r="J83" s="86"/>
      <c r="M83" s="87"/>
      <c r="N83" s="88"/>
    </row>
    <row r="84" ht="13.2" spans="1:14">
      <c r="A84" s="60"/>
      <c r="B84" s="61"/>
      <c r="C84" s="62"/>
      <c r="D84" s="60"/>
      <c r="E84" s="63"/>
      <c r="F84" s="64"/>
      <c r="G84" s="64"/>
      <c r="H84" s="60"/>
      <c r="I84" s="63"/>
      <c r="J84" s="86"/>
      <c r="M84" s="87"/>
      <c r="N84" s="88"/>
    </row>
    <row r="85" ht="13.2" spans="1:14">
      <c r="A85" s="60"/>
      <c r="B85" s="61"/>
      <c r="C85" s="62"/>
      <c r="D85" s="60"/>
      <c r="E85" s="63"/>
      <c r="F85" s="64"/>
      <c r="G85" s="64"/>
      <c r="H85" s="60"/>
      <c r="I85" s="63"/>
      <c r="J85" s="86"/>
      <c r="M85" s="87"/>
      <c r="N85" s="88"/>
    </row>
    <row r="86" ht="13.2" spans="1:14">
      <c r="A86" s="60"/>
      <c r="B86" s="61"/>
      <c r="C86" s="62"/>
      <c r="D86" s="60"/>
      <c r="E86" s="63"/>
      <c r="F86" s="64"/>
      <c r="G86" s="64"/>
      <c r="H86" s="60"/>
      <c r="I86" s="63"/>
      <c r="J86" s="86"/>
      <c r="M86" s="87"/>
      <c r="N86" s="88"/>
    </row>
    <row r="87" ht="13.2" spans="1:14">
      <c r="A87" s="60"/>
      <c r="B87" s="61"/>
      <c r="C87" s="62"/>
      <c r="D87" s="60"/>
      <c r="E87" s="63"/>
      <c r="F87" s="64"/>
      <c r="G87" s="64"/>
      <c r="H87" s="60"/>
      <c r="I87" s="63"/>
      <c r="J87" s="86"/>
      <c r="M87" s="87"/>
      <c r="N87" s="88"/>
    </row>
    <row r="88" ht="13.2" spans="1:14">
      <c r="A88" s="60"/>
      <c r="B88" s="61"/>
      <c r="C88" s="62"/>
      <c r="D88" s="60"/>
      <c r="E88" s="63"/>
      <c r="F88" s="64"/>
      <c r="G88" s="64"/>
      <c r="H88" s="60"/>
      <c r="I88" s="63"/>
      <c r="J88" s="86"/>
      <c r="M88" s="87"/>
      <c r="N88" s="88"/>
    </row>
    <row r="89" ht="13.2" spans="1:14">
      <c r="A89" s="60"/>
      <c r="B89" s="61"/>
      <c r="C89" s="62"/>
      <c r="D89" s="60"/>
      <c r="E89" s="63"/>
      <c r="F89" s="64"/>
      <c r="G89" s="64"/>
      <c r="H89" s="60"/>
      <c r="I89" s="63"/>
      <c r="J89" s="86"/>
      <c r="M89" s="87"/>
      <c r="N89" s="88"/>
    </row>
    <row r="90" hidden="1" customHeight="1" spans="1:14">
      <c r="A90" s="60"/>
      <c r="B90" s="61"/>
      <c r="C90" s="62">
        <f t="shared" ref="C90:C91" si="0">LEN(B90)</f>
        <v>0</v>
      </c>
      <c r="D90" s="60"/>
      <c r="E90" s="63"/>
      <c r="F90" s="64"/>
      <c r="G90" s="64"/>
      <c r="H90" s="60"/>
      <c r="I90" s="63"/>
      <c r="J90" s="86"/>
      <c r="M90" s="87" t="e">
        <f>IF(ISNA(VLOOKUP(J90,#REF!,4,FALSE)),"",VLOOKUP(J90,#REF!,4,FALSE))</f>
        <v>#REF!</v>
      </c>
      <c r="N90" s="88"/>
    </row>
    <row r="91" hidden="1" customHeight="1" spans="1:14">
      <c r="A91" s="60"/>
      <c r="B91" s="61"/>
      <c r="C91" s="62">
        <f t="shared" si="0"/>
        <v>0</v>
      </c>
      <c r="D91" s="60"/>
      <c r="E91" s="63"/>
      <c r="F91" s="64"/>
      <c r="G91" s="64"/>
      <c r="H91" s="60"/>
      <c r="I91" s="63"/>
      <c r="J91" s="86"/>
      <c r="M91" s="87" t="e">
        <f>IF(ISNA(VLOOKUP(J91,#REF!,4,FALSE)),"",VLOOKUP(J91,#REF!,4,FALSE))</f>
        <v>#REF!</v>
      </c>
      <c r="N91" s="88"/>
    </row>
  </sheetData>
  <mergeCells count="29">
    <mergeCell ref="B4:F4"/>
    <mergeCell ref="B5:F5"/>
    <mergeCell ref="B6:F6"/>
    <mergeCell ref="B7:F7"/>
    <mergeCell ref="B8:F8"/>
    <mergeCell ref="B9:F9"/>
    <mergeCell ref="B11:F11"/>
    <mergeCell ref="B12:F12"/>
    <mergeCell ref="B13:F13"/>
    <mergeCell ref="B14:F14"/>
    <mergeCell ref="B15:F15"/>
    <mergeCell ref="A16:F16"/>
    <mergeCell ref="H16:M16"/>
    <mergeCell ref="L17:M17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N16:N18"/>
    <mergeCell ref="A1:B2"/>
    <mergeCell ref="C1:L2"/>
    <mergeCell ref="H5:N15"/>
  </mergeCells>
  <conditionalFormatting sqref="B14:B15 B17">
    <cfRule type="containsText" dxfId="0" priority="4" operator="between" text="4ug干粉质粒+top10甘油菌">
      <formula>NOT(ISERROR(SEARCH("4ug干粉质粒+top10甘油菌",B14)))</formula>
    </cfRule>
    <cfRule type="containsText" dxfId="0" priority="5" operator="between" text="4ug干粉质粒+甘油菌">
      <formula>NOT(ISERROR(SEARCH("4ug干粉质粒+甘油菌",B14)))</formula>
    </cfRule>
  </conditionalFormatting>
  <dataValidations count="11">
    <dataValidation allowBlank="1" showInputMessage="1" showErrorMessage="1" prompt="请填写" sqref="N2 M3:N3"/>
    <dataValidation allowBlank="1" showInputMessage="1" showErrorMessage="1" prompt="若您的单位为研究所或高校事业单位，请填写导师或课题组长（或其他实际付款人）；&#10;若您的单位为公司，请填写公司全称。" sqref="B7"/>
    <dataValidation type="list" allowBlank="1" showInputMessage="1" showErrorMessage="1" sqref="B11">
      <formula1>"1. 月结,2. 专项经费,3. 货到付款（发票随货一起发）"</formula1>
    </dataValidation>
    <dataValidation type="list" allowBlank="1" showInputMessage="1" sqref="B12">
      <formula1>"无要求,6%普票,6%增票,13%普票,13%增票"</formula1>
    </dataValidation>
    <dataValidation allowBlank="1" showInputMessage="1" showErrorMessage="1" prompt="如需总部直发请务必填写收货地址" sqref="B13"/>
    <dataValidation type="list" allowBlank="1" showInputMessage="1" prompt="默认为”是“，订单将会分批发货，即先完成的先发货；如果选“否”，则需要订单全部完成后，再一次性发货。" sqref="B14">
      <formula1>"是,否"</formula1>
    </dataValidation>
    <dataValidation type="list" allowBlank="1" showInputMessage="1" showErrorMessage="1" prompt="如您需要的质粒提取量不在下拉菜单中，请手动输入" sqref="O14">
      <formula1>"默认,100 μg,200 μg,500 μg,1 mg,2 mg,5 mg"</formula1>
    </dataValidation>
    <dataValidation allowBlank="1" prompt="如需要非标准样品交货形式请手动输入" sqref="B15"/>
    <dataValidation type="list" allowBlank="1" showInputMessage="1" showErrorMessage="1" sqref="J19:J89">
      <formula1>修饰名称!$A$2:$A$49</formula1>
    </dataValidation>
    <dataValidation type="list" allowBlank="1" showInputMessage="1" showErrorMessage="1" sqref="K19:K1048576">
      <formula1>修饰名称!$B$2:$B$49</formula1>
    </dataValidation>
    <dataValidation type="list" allowBlank="1" showErrorMessage="1" sqref="L19:L1048576">
      <formula1>修饰名称!$C$2:$C$53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34" workbookViewId="0">
      <selection activeCell="B64" sqref="B64"/>
    </sheetView>
  </sheetViews>
  <sheetFormatPr defaultColWidth="9.44444444444444" defaultRowHeight="13.2" outlineLevelCol="5"/>
  <cols>
    <col min="1" max="1" width="23.4444444444444" style="16"/>
    <col min="2" max="2" width="21.2222222222222" style="16" customWidth="1"/>
    <col min="3" max="3" width="26.3333333333333" style="16"/>
    <col min="4" max="4" width="22.8888888888889" style="16"/>
    <col min="5" max="5" width="31.2222222222222" style="16" customWidth="1"/>
    <col min="6" max="6" width="15.2222222222222" style="16" customWidth="1"/>
    <col min="7" max="32" width="9.77777777777778" style="16"/>
    <col min="33" max="16384" width="9.44444444444444" style="16"/>
  </cols>
  <sheetData>
    <row r="1" spans="1:6">
      <c r="A1" s="17" t="s">
        <v>34</v>
      </c>
      <c r="B1" s="17" t="s">
        <v>35</v>
      </c>
      <c r="C1" s="17" t="s">
        <v>36</v>
      </c>
      <c r="D1" s="18" t="s">
        <v>37</v>
      </c>
      <c r="E1" s="18" t="s">
        <v>38</v>
      </c>
      <c r="F1" s="18" t="s">
        <v>39</v>
      </c>
    </row>
    <row r="2" spans="1:6">
      <c r="A2" s="16" t="s">
        <v>40</v>
      </c>
      <c r="B2" s="16" t="s">
        <v>41</v>
      </c>
      <c r="C2" s="16" t="s">
        <v>42</v>
      </c>
      <c r="D2" s="16" t="s">
        <v>43</v>
      </c>
      <c r="E2" s="16" t="s">
        <v>44</v>
      </c>
      <c r="F2" s="16" t="s">
        <v>45</v>
      </c>
    </row>
    <row r="3" spans="1:6">
      <c r="A3" s="16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45</v>
      </c>
    </row>
    <row r="4" spans="1:6">
      <c r="A4" s="16" t="s">
        <v>51</v>
      </c>
      <c r="B4" s="16" t="s">
        <v>52</v>
      </c>
      <c r="C4" s="16" t="s">
        <v>53</v>
      </c>
      <c r="D4" s="16" t="s">
        <v>54</v>
      </c>
      <c r="E4" s="16" t="s">
        <v>55</v>
      </c>
      <c r="F4" s="16" t="s">
        <v>45</v>
      </c>
    </row>
    <row r="5" spans="1:6">
      <c r="A5" s="16" t="s">
        <v>56</v>
      </c>
      <c r="B5" s="16" t="s">
        <v>57</v>
      </c>
      <c r="C5" s="16" t="s">
        <v>58</v>
      </c>
      <c r="D5" s="16" t="s">
        <v>59</v>
      </c>
      <c r="E5" s="16" t="s">
        <v>60</v>
      </c>
      <c r="F5" s="16" t="s">
        <v>61</v>
      </c>
    </row>
    <row r="6" spans="1:6">
      <c r="A6" s="16" t="s">
        <v>62</v>
      </c>
      <c r="B6" s="16" t="s">
        <v>63</v>
      </c>
      <c r="C6" s="16" t="s">
        <v>64</v>
      </c>
      <c r="D6" s="16" t="s">
        <v>65</v>
      </c>
      <c r="E6" s="16" t="s">
        <v>66</v>
      </c>
      <c r="F6" s="16" t="s">
        <v>67</v>
      </c>
    </row>
    <row r="7" spans="1:6">
      <c r="A7" s="16" t="s">
        <v>68</v>
      </c>
      <c r="B7" s="16" t="s">
        <v>69</v>
      </c>
      <c r="C7" s="16" t="s">
        <v>70</v>
      </c>
      <c r="D7" s="16" t="s">
        <v>71</v>
      </c>
      <c r="E7" s="16" t="s">
        <v>72</v>
      </c>
      <c r="F7" s="16" t="s">
        <v>73</v>
      </c>
    </row>
    <row r="8" spans="1:6">
      <c r="A8" s="16" t="s">
        <v>74</v>
      </c>
      <c r="B8" s="16" t="s">
        <v>75</v>
      </c>
      <c r="C8" s="16" t="s">
        <v>76</v>
      </c>
      <c r="D8" s="16" t="s">
        <v>77</v>
      </c>
      <c r="E8" s="16" t="s">
        <v>78</v>
      </c>
      <c r="F8" s="16" t="s">
        <v>67</v>
      </c>
    </row>
    <row r="9" spans="1:6">
      <c r="A9" s="16" t="s">
        <v>79</v>
      </c>
      <c r="B9" s="16" t="s">
        <v>80</v>
      </c>
      <c r="C9" s="16" t="s">
        <v>81</v>
      </c>
      <c r="D9" s="16" t="s">
        <v>82</v>
      </c>
      <c r="E9" s="16" t="s">
        <v>83</v>
      </c>
      <c r="F9" s="16" t="s">
        <v>73</v>
      </c>
    </row>
    <row r="10" spans="1:6">
      <c r="A10" s="16" t="s">
        <v>84</v>
      </c>
      <c r="B10" s="16" t="s">
        <v>85</v>
      </c>
      <c r="C10" s="16" t="s">
        <v>86</v>
      </c>
      <c r="D10" s="16" t="s">
        <v>87</v>
      </c>
      <c r="E10" s="16" t="s">
        <v>88</v>
      </c>
      <c r="F10" s="16" t="s">
        <v>73</v>
      </c>
    </row>
    <row r="11" spans="1:6">
      <c r="A11" s="16" t="s">
        <v>89</v>
      </c>
      <c r="B11" s="16" t="s">
        <v>90</v>
      </c>
      <c r="C11" s="16" t="s">
        <v>91</v>
      </c>
      <c r="D11" s="16" t="s">
        <v>92</v>
      </c>
      <c r="E11" s="16" t="s">
        <v>93</v>
      </c>
      <c r="F11" s="16" t="s">
        <v>94</v>
      </c>
    </row>
    <row r="12" spans="1:6">
      <c r="A12" s="16" t="s">
        <v>95</v>
      </c>
      <c r="B12" s="16" t="s">
        <v>96</v>
      </c>
      <c r="C12" s="16" t="s">
        <v>97</v>
      </c>
      <c r="D12" s="16" t="s">
        <v>98</v>
      </c>
      <c r="E12" s="16" t="s">
        <v>99</v>
      </c>
      <c r="F12" s="16" t="s">
        <v>100</v>
      </c>
    </row>
    <row r="13" spans="1:6">
      <c r="A13" s="16" t="s">
        <v>101</v>
      </c>
      <c r="B13" s="16" t="s">
        <v>102</v>
      </c>
      <c r="C13" s="16" t="s">
        <v>103</v>
      </c>
      <c r="D13" s="16" t="s">
        <v>104</v>
      </c>
      <c r="E13" s="16" t="s">
        <v>105</v>
      </c>
      <c r="F13" s="16" t="s">
        <v>100</v>
      </c>
    </row>
    <row r="14" spans="1:6">
      <c r="A14" s="16" t="s">
        <v>106</v>
      </c>
      <c r="B14" s="16" t="s">
        <v>107</v>
      </c>
      <c r="C14" s="16" t="s">
        <v>108</v>
      </c>
      <c r="D14" s="16" t="s">
        <v>109</v>
      </c>
      <c r="E14" s="16" t="s">
        <v>110</v>
      </c>
      <c r="F14" s="16" t="s">
        <v>100</v>
      </c>
    </row>
    <row r="15" spans="1:6">
      <c r="A15" s="16" t="s">
        <v>111</v>
      </c>
      <c r="B15" s="16" t="s">
        <v>112</v>
      </c>
      <c r="C15" s="16" t="s">
        <v>113</v>
      </c>
      <c r="D15" s="16" t="s">
        <v>114</v>
      </c>
      <c r="E15" s="16" t="s">
        <v>115</v>
      </c>
      <c r="F15" s="16" t="s">
        <v>100</v>
      </c>
    </row>
    <row r="16" spans="1:6">
      <c r="A16" s="16" t="s">
        <v>116</v>
      </c>
      <c r="B16" s="16" t="s">
        <v>117</v>
      </c>
      <c r="C16" s="16" t="s">
        <v>118</v>
      </c>
      <c r="D16" s="16" t="s">
        <v>119</v>
      </c>
      <c r="E16" s="16" t="s">
        <v>120</v>
      </c>
      <c r="F16" s="16" t="s">
        <v>100</v>
      </c>
    </row>
    <row r="17" spans="1:6">
      <c r="A17" s="16" t="s">
        <v>121</v>
      </c>
      <c r="B17" s="16" t="s">
        <v>122</v>
      </c>
      <c r="C17" s="16" t="s">
        <v>123</v>
      </c>
      <c r="D17" s="16" t="s">
        <v>124</v>
      </c>
      <c r="E17" s="16" t="s">
        <v>125</v>
      </c>
      <c r="F17" s="16" t="s">
        <v>100</v>
      </c>
    </row>
    <row r="18" spans="1:6">
      <c r="A18" s="16" t="s">
        <v>126</v>
      </c>
      <c r="B18" s="16" t="s">
        <v>127</v>
      </c>
      <c r="C18" s="16" t="s">
        <v>128</v>
      </c>
      <c r="D18" s="16" t="s">
        <v>129</v>
      </c>
      <c r="E18" s="16" t="s">
        <v>130</v>
      </c>
      <c r="F18" s="16" t="s">
        <v>100</v>
      </c>
    </row>
    <row r="19" spans="1:6">
      <c r="A19" s="16" t="s">
        <v>131</v>
      </c>
      <c r="B19" s="16" t="s">
        <v>132</v>
      </c>
      <c r="C19" s="16" t="s">
        <v>133</v>
      </c>
      <c r="D19" s="16" t="s">
        <v>134</v>
      </c>
      <c r="E19" s="16" t="s">
        <v>135</v>
      </c>
      <c r="F19" s="16" t="s">
        <v>100</v>
      </c>
    </row>
    <row r="20" spans="1:6">
      <c r="A20" s="16" t="s">
        <v>136</v>
      </c>
      <c r="B20" s="16" t="s">
        <v>137</v>
      </c>
      <c r="C20" s="16" t="s">
        <v>138</v>
      </c>
      <c r="D20" s="16" t="s">
        <v>139</v>
      </c>
      <c r="E20" s="16" t="s">
        <v>140</v>
      </c>
      <c r="F20" s="16" t="s">
        <v>100</v>
      </c>
    </row>
    <row r="21" spans="1:6">
      <c r="A21" s="16" t="s">
        <v>141</v>
      </c>
      <c r="B21" s="16" t="s">
        <v>142</v>
      </c>
      <c r="C21" s="16" t="s">
        <v>143</v>
      </c>
      <c r="D21" s="16" t="s">
        <v>144</v>
      </c>
      <c r="E21" s="16" t="s">
        <v>145</v>
      </c>
      <c r="F21" s="16" t="s">
        <v>100</v>
      </c>
    </row>
    <row r="22" spans="1:6">
      <c r="A22" s="16" t="s">
        <v>146</v>
      </c>
      <c r="B22" s="16" t="s">
        <v>147</v>
      </c>
      <c r="C22" s="16" t="s">
        <v>148</v>
      </c>
      <c r="D22" s="16" t="s">
        <v>149</v>
      </c>
      <c r="E22" s="16" t="s">
        <v>150</v>
      </c>
      <c r="F22" s="16" t="s">
        <v>100</v>
      </c>
    </row>
    <row r="23" spans="1:6">
      <c r="A23" s="16" t="s">
        <v>151</v>
      </c>
      <c r="B23" s="16" t="s">
        <v>152</v>
      </c>
      <c r="C23" s="16" t="s">
        <v>153</v>
      </c>
      <c r="D23" s="16" t="s">
        <v>154</v>
      </c>
      <c r="E23" s="16" t="s">
        <v>155</v>
      </c>
      <c r="F23" s="16" t="s">
        <v>100</v>
      </c>
    </row>
    <row r="24" spans="1:6">
      <c r="A24" s="16" t="s">
        <v>156</v>
      </c>
      <c r="B24" s="16" t="s">
        <v>157</v>
      </c>
      <c r="C24" s="16" t="s">
        <v>158</v>
      </c>
      <c r="D24" s="16" t="s">
        <v>159</v>
      </c>
      <c r="E24" s="16" t="s">
        <v>160</v>
      </c>
      <c r="F24" s="16" t="s">
        <v>100</v>
      </c>
    </row>
    <row r="25" spans="1:6">
      <c r="A25" s="16" t="s">
        <v>161</v>
      </c>
      <c r="B25" s="16" t="s">
        <v>162</v>
      </c>
      <c r="C25" s="16" t="s">
        <v>163</v>
      </c>
      <c r="D25" s="16" t="s">
        <v>164</v>
      </c>
      <c r="E25" s="16" t="s">
        <v>165</v>
      </c>
      <c r="F25" s="16" t="s">
        <v>100</v>
      </c>
    </row>
    <row r="26" spans="1:6">
      <c r="A26" s="16" t="s">
        <v>166</v>
      </c>
      <c r="B26" s="16" t="s">
        <v>167</v>
      </c>
      <c r="C26" s="16" t="s">
        <v>168</v>
      </c>
      <c r="D26" s="16" t="s">
        <v>169</v>
      </c>
      <c r="E26" s="16" t="s">
        <v>170</v>
      </c>
      <c r="F26" s="16" t="s">
        <v>100</v>
      </c>
    </row>
    <row r="27" spans="1:6">
      <c r="A27" s="16" t="s">
        <v>171</v>
      </c>
      <c r="B27" s="16" t="s">
        <v>172</v>
      </c>
      <c r="C27" s="16" t="s">
        <v>173</v>
      </c>
      <c r="D27" s="16" t="s">
        <v>174</v>
      </c>
      <c r="E27" s="16" t="s">
        <v>175</v>
      </c>
      <c r="F27" s="16" t="s">
        <v>100</v>
      </c>
    </row>
    <row r="28" spans="1:6">
      <c r="A28" s="16" t="s">
        <v>176</v>
      </c>
      <c r="B28" s="16" t="s">
        <v>177</v>
      </c>
      <c r="C28" s="16" t="s">
        <v>178</v>
      </c>
      <c r="D28" s="16" t="s">
        <v>179</v>
      </c>
      <c r="E28" s="16" t="s">
        <v>180</v>
      </c>
      <c r="F28" s="16" t="s">
        <v>100</v>
      </c>
    </row>
    <row r="29" spans="1:6">
      <c r="A29" s="16" t="s">
        <v>181</v>
      </c>
      <c r="B29" s="16" t="s">
        <v>182</v>
      </c>
      <c r="C29" s="16" t="s">
        <v>183</v>
      </c>
      <c r="D29" s="16" t="s">
        <v>184</v>
      </c>
      <c r="E29" s="16" t="s">
        <v>185</v>
      </c>
      <c r="F29" s="16" t="s">
        <v>100</v>
      </c>
    </row>
    <row r="30" spans="1:6">
      <c r="A30" s="16" t="s">
        <v>186</v>
      </c>
      <c r="B30" s="16" t="s">
        <v>187</v>
      </c>
      <c r="C30" s="16" t="s">
        <v>188</v>
      </c>
      <c r="D30" s="16" t="s">
        <v>189</v>
      </c>
      <c r="E30" s="16" t="s">
        <v>190</v>
      </c>
      <c r="F30" s="16" t="s">
        <v>100</v>
      </c>
    </row>
    <row r="31" spans="1:6">
      <c r="A31" s="16" t="s">
        <v>191</v>
      </c>
      <c r="B31" s="16" t="s">
        <v>192</v>
      </c>
      <c r="C31" s="16" t="s">
        <v>193</v>
      </c>
      <c r="D31" s="16" t="s">
        <v>194</v>
      </c>
      <c r="E31" s="16" t="s">
        <v>195</v>
      </c>
      <c r="F31" s="16" t="s">
        <v>100</v>
      </c>
    </row>
    <row r="32" spans="1:6">
      <c r="A32" s="16" t="s">
        <v>196</v>
      </c>
      <c r="B32" s="16" t="s">
        <v>197</v>
      </c>
      <c r="C32" s="16" t="s">
        <v>198</v>
      </c>
      <c r="D32" s="16" t="s">
        <v>199</v>
      </c>
      <c r="E32" s="16" t="s">
        <v>200</v>
      </c>
      <c r="F32" s="16" t="s">
        <v>100</v>
      </c>
    </row>
    <row r="33" spans="1:6">
      <c r="A33" s="16" t="s">
        <v>201</v>
      </c>
      <c r="B33" s="16" t="s">
        <v>202</v>
      </c>
      <c r="C33" s="16" t="s">
        <v>203</v>
      </c>
      <c r="D33" s="16" t="s">
        <v>204</v>
      </c>
      <c r="E33" s="16" t="s">
        <v>205</v>
      </c>
      <c r="F33" s="16" t="s">
        <v>45</v>
      </c>
    </row>
    <row r="34" spans="1:6">
      <c r="A34" s="16" t="s">
        <v>206</v>
      </c>
      <c r="B34" s="16" t="s">
        <v>207</v>
      </c>
      <c r="C34" s="16" t="s">
        <v>208</v>
      </c>
      <c r="D34" s="16" t="s">
        <v>204</v>
      </c>
      <c r="E34" s="16" t="s">
        <v>209</v>
      </c>
      <c r="F34" s="16" t="s">
        <v>94</v>
      </c>
    </row>
    <row r="35" spans="1:6">
      <c r="A35" s="16" t="s">
        <v>210</v>
      </c>
      <c r="B35" s="16" t="s">
        <v>211</v>
      </c>
      <c r="C35" s="16" t="s">
        <v>212</v>
      </c>
      <c r="D35" s="16" t="s">
        <v>204</v>
      </c>
      <c r="E35" s="16" t="s">
        <v>213</v>
      </c>
      <c r="F35" s="16" t="s">
        <v>73</v>
      </c>
    </row>
    <row r="36" spans="1:6">
      <c r="A36" s="16" t="s">
        <v>214</v>
      </c>
      <c r="B36" s="16" t="s">
        <v>215</v>
      </c>
      <c r="C36" s="16" t="s">
        <v>216</v>
      </c>
      <c r="D36" s="16" t="s">
        <v>204</v>
      </c>
      <c r="E36" s="16" t="s">
        <v>217</v>
      </c>
      <c r="F36" s="16" t="s">
        <v>67</v>
      </c>
    </row>
    <row r="37" spans="1:6">
      <c r="A37" s="16" t="s">
        <v>218</v>
      </c>
      <c r="B37" s="16" t="s">
        <v>219</v>
      </c>
      <c r="C37" s="16" t="s">
        <v>220</v>
      </c>
      <c r="D37" s="16" t="s">
        <v>221</v>
      </c>
      <c r="E37" s="16" t="s">
        <v>222</v>
      </c>
      <c r="F37" s="16" t="s">
        <v>45</v>
      </c>
    </row>
    <row r="38" spans="1:6">
      <c r="A38" s="16" t="s">
        <v>223</v>
      </c>
      <c r="B38" s="16" t="s">
        <v>224</v>
      </c>
      <c r="C38" s="16" t="s">
        <v>225</v>
      </c>
      <c r="D38" s="16" t="s">
        <v>221</v>
      </c>
      <c r="E38" s="16" t="s">
        <v>226</v>
      </c>
      <c r="F38" s="16" t="s">
        <v>94</v>
      </c>
    </row>
    <row r="39" spans="1:6">
      <c r="A39" s="16" t="s">
        <v>227</v>
      </c>
      <c r="B39" s="16" t="s">
        <v>228</v>
      </c>
      <c r="C39" s="16" t="s">
        <v>229</v>
      </c>
      <c r="D39" s="16" t="s">
        <v>221</v>
      </c>
      <c r="E39" s="16" t="s">
        <v>230</v>
      </c>
      <c r="F39" s="16" t="s">
        <v>73</v>
      </c>
    </row>
    <row r="40" spans="1:6">
      <c r="A40" s="16" t="s">
        <v>231</v>
      </c>
      <c r="B40" s="16" t="s">
        <v>232</v>
      </c>
      <c r="C40" s="16" t="s">
        <v>233</v>
      </c>
      <c r="D40" s="16" t="s">
        <v>221</v>
      </c>
      <c r="E40" s="16" t="s">
        <v>234</v>
      </c>
      <c r="F40" s="16" t="s">
        <v>100</v>
      </c>
    </row>
    <row r="41" spans="1:6">
      <c r="A41" s="16" t="s">
        <v>235</v>
      </c>
      <c r="B41" s="16" t="s">
        <v>236</v>
      </c>
      <c r="C41" s="16" t="s">
        <v>237</v>
      </c>
      <c r="D41" s="16" t="s">
        <v>238</v>
      </c>
      <c r="E41" s="16" t="s">
        <v>239</v>
      </c>
      <c r="F41" s="16" t="s">
        <v>45</v>
      </c>
    </row>
    <row r="42" spans="1:6">
      <c r="A42" s="16" t="s">
        <v>240</v>
      </c>
      <c r="B42" s="16" t="s">
        <v>241</v>
      </c>
      <c r="C42" s="16" t="s">
        <v>242</v>
      </c>
      <c r="D42" s="16" t="s">
        <v>238</v>
      </c>
      <c r="E42" s="16" t="s">
        <v>243</v>
      </c>
      <c r="F42" s="16" t="s">
        <v>73</v>
      </c>
    </row>
    <row r="43" spans="1:6">
      <c r="A43" s="16" t="s">
        <v>244</v>
      </c>
      <c r="B43" s="16" t="s">
        <v>245</v>
      </c>
      <c r="C43" s="16" t="s">
        <v>246</v>
      </c>
      <c r="D43" s="16" t="s">
        <v>238</v>
      </c>
      <c r="E43" s="16" t="s">
        <v>247</v>
      </c>
      <c r="F43" s="16" t="s">
        <v>94</v>
      </c>
    </row>
    <row r="44" spans="1:6">
      <c r="A44" s="16" t="s">
        <v>248</v>
      </c>
      <c r="B44" s="16" t="s">
        <v>249</v>
      </c>
      <c r="C44" s="16" t="s">
        <v>250</v>
      </c>
      <c r="D44" s="16" t="s">
        <v>238</v>
      </c>
      <c r="E44" s="16" t="s">
        <v>251</v>
      </c>
      <c r="F44" s="16" t="s">
        <v>67</v>
      </c>
    </row>
    <row r="45" spans="1:6">
      <c r="A45" s="16" t="s">
        <v>252</v>
      </c>
      <c r="B45" s="16" t="s">
        <v>253</v>
      </c>
      <c r="C45" s="16" t="s">
        <v>254</v>
      </c>
      <c r="D45" s="16" t="s">
        <v>255</v>
      </c>
      <c r="E45" s="16" t="s">
        <v>256</v>
      </c>
      <c r="F45" s="16" t="s">
        <v>45</v>
      </c>
    </row>
    <row r="46" spans="1:6">
      <c r="A46" s="16" t="s">
        <v>257</v>
      </c>
      <c r="B46" s="16" t="s">
        <v>258</v>
      </c>
      <c r="C46" s="16" t="s">
        <v>259</v>
      </c>
      <c r="D46" s="16" t="s">
        <v>255</v>
      </c>
      <c r="E46" s="16" t="s">
        <v>260</v>
      </c>
      <c r="F46" s="16" t="s">
        <v>73</v>
      </c>
    </row>
    <row r="47" spans="1:6">
      <c r="A47" s="16" t="s">
        <v>261</v>
      </c>
      <c r="B47" s="16" t="s">
        <v>262</v>
      </c>
      <c r="C47" s="16" t="s">
        <v>263</v>
      </c>
      <c r="D47" s="16" t="s">
        <v>255</v>
      </c>
      <c r="E47" s="16" t="s">
        <v>264</v>
      </c>
      <c r="F47" s="16" t="s">
        <v>94</v>
      </c>
    </row>
    <row r="48" spans="1:6">
      <c r="A48" s="16" t="s">
        <v>265</v>
      </c>
      <c r="B48" s="16" t="s">
        <v>266</v>
      </c>
      <c r="C48" s="16" t="s">
        <v>267</v>
      </c>
      <c r="D48" s="16" t="s">
        <v>255</v>
      </c>
      <c r="E48" s="16" t="s">
        <v>268</v>
      </c>
      <c r="F48" s="16" t="s">
        <v>67</v>
      </c>
    </row>
    <row r="49" spans="1:6">
      <c r="A49" s="16" t="s">
        <v>269</v>
      </c>
      <c r="B49" s="16" t="s">
        <v>270</v>
      </c>
      <c r="C49" s="16" t="s">
        <v>271</v>
      </c>
      <c r="D49" s="16" t="s">
        <v>255</v>
      </c>
      <c r="E49" s="16" t="s">
        <v>272</v>
      </c>
      <c r="F49" s="16" t="s">
        <v>273</v>
      </c>
    </row>
    <row r="50" spans="3:6">
      <c r="C50" s="16" t="s">
        <v>274</v>
      </c>
      <c r="D50" s="16" t="s">
        <v>255</v>
      </c>
      <c r="E50" s="16" t="s">
        <v>275</v>
      </c>
      <c r="F50" s="16" t="s">
        <v>276</v>
      </c>
    </row>
    <row r="51" spans="3:6">
      <c r="C51" s="16" t="s">
        <v>277</v>
      </c>
      <c r="D51" s="16" t="s">
        <v>255</v>
      </c>
      <c r="E51" s="16" t="s">
        <v>278</v>
      </c>
      <c r="F51" s="16" t="s">
        <v>279</v>
      </c>
    </row>
    <row r="52" spans="3:6">
      <c r="C52" s="16" t="s">
        <v>280</v>
      </c>
      <c r="D52" s="16" t="s">
        <v>255</v>
      </c>
      <c r="E52" s="16" t="s">
        <v>281</v>
      </c>
      <c r="F52" s="16" t="s">
        <v>282</v>
      </c>
    </row>
    <row r="53" spans="3:6">
      <c r="C53" s="16" t="s">
        <v>283</v>
      </c>
      <c r="D53" s="16" t="s">
        <v>255</v>
      </c>
      <c r="E53" s="16" t="s">
        <v>284</v>
      </c>
      <c r="F53" s="16" t="s">
        <v>285</v>
      </c>
    </row>
    <row r="54" spans="4:6">
      <c r="D54" s="16" t="s">
        <v>255</v>
      </c>
      <c r="E54" s="16" t="s">
        <v>286</v>
      </c>
      <c r="F54" s="16" t="s">
        <v>287</v>
      </c>
    </row>
    <row r="55" spans="4:6">
      <c r="D55" s="16" t="s">
        <v>255</v>
      </c>
      <c r="E55" s="16" t="s">
        <v>288</v>
      </c>
      <c r="F55" s="16" t="s">
        <v>289</v>
      </c>
    </row>
    <row r="56" spans="4:6">
      <c r="D56" s="16" t="s">
        <v>255</v>
      </c>
      <c r="E56" s="16" t="s">
        <v>290</v>
      </c>
      <c r="F56" s="16" t="s">
        <v>291</v>
      </c>
    </row>
    <row r="57" spans="4:6">
      <c r="D57" s="16" t="s">
        <v>255</v>
      </c>
      <c r="E57" s="16" t="s">
        <v>292</v>
      </c>
      <c r="F57" s="16" t="s">
        <v>293</v>
      </c>
    </row>
    <row r="58" spans="4:6">
      <c r="D58" s="16" t="s">
        <v>255</v>
      </c>
      <c r="E58" s="16" t="s">
        <v>294</v>
      </c>
      <c r="F58" s="16" t="s">
        <v>295</v>
      </c>
    </row>
    <row r="59" spans="4:6">
      <c r="D59" s="16" t="s">
        <v>255</v>
      </c>
      <c r="E59" s="16" t="s">
        <v>296</v>
      </c>
      <c r="F59" s="16" t="s">
        <v>297</v>
      </c>
    </row>
    <row r="60" spans="4:5">
      <c r="D60" s="16" t="s">
        <v>298</v>
      </c>
      <c r="E60" s="16" t="s">
        <v>299</v>
      </c>
    </row>
    <row r="61" spans="4:5">
      <c r="D61" s="16" t="s">
        <v>300</v>
      </c>
      <c r="E61" s="16" t="s">
        <v>301</v>
      </c>
    </row>
    <row r="62" spans="4:5">
      <c r="D62" s="16" t="s">
        <v>302</v>
      </c>
      <c r="E62" s="16" t="s">
        <v>303</v>
      </c>
    </row>
    <row r="63" spans="4:5">
      <c r="D63" s="16" t="s">
        <v>304</v>
      </c>
      <c r="E63" s="16" t="s">
        <v>305</v>
      </c>
    </row>
    <row r="64" spans="4:5">
      <c r="D64" s="16" t="s">
        <v>306</v>
      </c>
      <c r="E64" s="16" t="s">
        <v>307</v>
      </c>
    </row>
    <row r="65" spans="4:5">
      <c r="D65" s="16" t="s">
        <v>308</v>
      </c>
      <c r="E65" s="16" t="s">
        <v>309</v>
      </c>
    </row>
    <row r="66" spans="4:5">
      <c r="D66" s="16" t="s">
        <v>310</v>
      </c>
      <c r="E66" s="16" t="s">
        <v>311</v>
      </c>
    </row>
    <row r="67" spans="4:5">
      <c r="D67" s="16" t="s">
        <v>312</v>
      </c>
      <c r="E67" s="16" t="s">
        <v>313</v>
      </c>
    </row>
    <row r="68" spans="4:5">
      <c r="D68" s="16" t="s">
        <v>314</v>
      </c>
      <c r="E68" s="16" t="s">
        <v>315</v>
      </c>
    </row>
    <row r="69" spans="4:5">
      <c r="D69" s="16" t="s">
        <v>316</v>
      </c>
      <c r="E69" s="16" t="s">
        <v>317</v>
      </c>
    </row>
    <row r="70" spans="4:5">
      <c r="D70" s="16" t="s">
        <v>318</v>
      </c>
      <c r="E70" s="16" t="s">
        <v>319</v>
      </c>
    </row>
    <row r="71" spans="4:5">
      <c r="D71" s="16" t="s">
        <v>320</v>
      </c>
      <c r="E71" s="16" t="s">
        <v>321</v>
      </c>
    </row>
    <row r="72" spans="4:5">
      <c r="D72" s="16" t="s">
        <v>322</v>
      </c>
      <c r="E72" s="16" t="s">
        <v>323</v>
      </c>
    </row>
    <row r="73" spans="4:5">
      <c r="D73" s="16" t="s">
        <v>324</v>
      </c>
      <c r="E73" s="16" t="s">
        <v>325</v>
      </c>
    </row>
    <row r="74" spans="4:5">
      <c r="D74" s="16" t="s">
        <v>326</v>
      </c>
      <c r="E74" s="16" t="s">
        <v>327</v>
      </c>
    </row>
    <row r="75" spans="4:5">
      <c r="D75" s="16" t="s">
        <v>328</v>
      </c>
      <c r="E75" s="16" t="s">
        <v>329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C14" sqref="C14"/>
    </sheetView>
  </sheetViews>
  <sheetFormatPr defaultColWidth="9.77777777777778" defaultRowHeight="15.6"/>
  <cols>
    <col min="1" max="1" width="9.44444444444444" style="1" customWidth="1"/>
    <col min="2" max="2" width="12.6666666666667" style="1" customWidth="1"/>
    <col min="3" max="3" width="55.2222222222222" style="1" customWidth="1"/>
    <col min="4" max="4" width="8.33333333333333" style="1" customWidth="1"/>
    <col min="5" max="5" width="9.77777777777778" style="1"/>
    <col min="6" max="6" width="13.7777777777778" style="1" customWidth="1"/>
    <col min="7" max="7" width="12" style="1" customWidth="1"/>
    <col min="8" max="8" width="9.77777777777778" style="1"/>
    <col min="9" max="10" width="13.2222222222222" style="1" customWidth="1"/>
    <col min="11" max="11" width="21.1111111111111" style="1" customWidth="1"/>
    <col min="12" max="16384" width="9.77777777777778" style="1"/>
  </cols>
  <sheetData>
    <row r="1" spans="1:1">
      <c r="A1" s="2" t="s">
        <v>330</v>
      </c>
    </row>
    <row r="2" ht="26.4" spans="1:11">
      <c r="A2" s="3" t="s">
        <v>331</v>
      </c>
      <c r="B2" s="4" t="s">
        <v>332</v>
      </c>
      <c r="C2" s="5" t="s">
        <v>333</v>
      </c>
      <c r="D2" s="5" t="s">
        <v>334</v>
      </c>
      <c r="E2" s="5" t="s">
        <v>335</v>
      </c>
      <c r="F2" s="5" t="s">
        <v>336</v>
      </c>
      <c r="G2" s="5" t="s">
        <v>337</v>
      </c>
      <c r="H2" s="5" t="s">
        <v>338</v>
      </c>
      <c r="I2" s="5" t="s">
        <v>339</v>
      </c>
      <c r="J2" s="5" t="s">
        <v>340</v>
      </c>
      <c r="K2" s="5" t="s">
        <v>341</v>
      </c>
    </row>
    <row r="3" ht="14.4" spans="1:11">
      <c r="A3" s="6" t="s">
        <v>342</v>
      </c>
      <c r="B3" s="7" t="s">
        <v>343</v>
      </c>
      <c r="C3" s="8" t="s">
        <v>344</v>
      </c>
      <c r="D3" s="9" cm="1">
        <f t="array" ref="D3">LEN(C3)-SUM((LEN(C3)-LEN(SUBSTITUTE(C3,修饰名称!$E$2:$E$75,修饰名称!$F$2:$F$75))))</f>
        <v>25</v>
      </c>
      <c r="E3" s="7">
        <v>1</v>
      </c>
      <c r="F3" s="10">
        <v>2</v>
      </c>
      <c r="G3" s="11" t="s">
        <v>345</v>
      </c>
      <c r="H3" s="7"/>
      <c r="I3" s="15"/>
      <c r="J3" s="15"/>
      <c r="K3" s="15"/>
    </row>
    <row r="4" ht="14.4" spans="1:11">
      <c r="A4" s="6" t="s">
        <v>346</v>
      </c>
      <c r="B4" s="7" t="s">
        <v>347</v>
      </c>
      <c r="C4" s="8" t="s">
        <v>348</v>
      </c>
      <c r="D4" s="9" cm="1">
        <f t="array" ref="D4">LEN(C4)-SUM((LEN(C4)-LEN(SUBSTITUTE(C4,修饰名称!$E$2:$E$75,修饰名称!$F$2:$F$75))))</f>
        <v>25</v>
      </c>
      <c r="E4" s="7">
        <v>1</v>
      </c>
      <c r="F4" s="10">
        <v>5</v>
      </c>
      <c r="G4" s="11" t="s">
        <v>345</v>
      </c>
      <c r="H4" s="7"/>
      <c r="I4" s="15"/>
      <c r="J4" s="15"/>
      <c r="K4" s="15"/>
    </row>
    <row r="5" ht="14.4" spans="1:11">
      <c r="A5" s="6" t="s">
        <v>349</v>
      </c>
      <c r="B5" s="7" t="s">
        <v>350</v>
      </c>
      <c r="C5" s="8" t="s">
        <v>351</v>
      </c>
      <c r="D5" s="9" cm="1">
        <f t="array" ref="D5">LEN(C5)-SUM((LEN(C5)-LEN(SUBSTITUTE(C5,修饰名称!$E$2:$E$75,修饰名称!$F$2:$F$75))))</f>
        <v>25</v>
      </c>
      <c r="E5" s="7">
        <v>1</v>
      </c>
      <c r="F5" s="10">
        <v>10</v>
      </c>
      <c r="G5" s="11" t="s">
        <v>345</v>
      </c>
      <c r="H5" s="7"/>
      <c r="I5" s="15"/>
      <c r="J5" s="15"/>
      <c r="K5" s="15"/>
    </row>
    <row r="7" spans="1:1">
      <c r="A7" s="2" t="s">
        <v>352</v>
      </c>
    </row>
    <row r="8" ht="26.4" spans="1:11">
      <c r="A8" s="3" t="s">
        <v>331</v>
      </c>
      <c r="B8" s="4" t="s">
        <v>332</v>
      </c>
      <c r="C8" s="5" t="s">
        <v>333</v>
      </c>
      <c r="D8" s="5" t="s">
        <v>334</v>
      </c>
      <c r="E8" s="5" t="s">
        <v>335</v>
      </c>
      <c r="F8" s="5" t="s">
        <v>336</v>
      </c>
      <c r="G8" s="5" t="s">
        <v>337</v>
      </c>
      <c r="H8" s="5" t="s">
        <v>338</v>
      </c>
      <c r="I8" s="5" t="s">
        <v>339</v>
      </c>
      <c r="J8" s="5" t="s">
        <v>340</v>
      </c>
      <c r="K8" s="5" t="s">
        <v>341</v>
      </c>
    </row>
    <row r="9" ht="14.4" spans="1:11">
      <c r="A9" s="6" t="s">
        <v>342</v>
      </c>
      <c r="B9" s="7" t="s">
        <v>343</v>
      </c>
      <c r="C9" s="8" t="s">
        <v>353</v>
      </c>
      <c r="D9" s="9" cm="1">
        <f t="array" ref="D9">LEN(C9)-SUM((LEN(C9)-LEN(SUBSTITUTE(C9,修饰名称!$E$2:$E$75,修饰名称!$F$2:$F$75))))</f>
        <v>25</v>
      </c>
      <c r="E9" s="7">
        <v>1</v>
      </c>
      <c r="F9" s="7"/>
      <c r="G9" s="11" t="s">
        <v>345</v>
      </c>
      <c r="H9" s="10">
        <v>10</v>
      </c>
      <c r="I9" s="15"/>
      <c r="J9" s="15"/>
      <c r="K9" s="15"/>
    </row>
    <row r="10" ht="14.4" spans="1:11">
      <c r="A10" s="6" t="s">
        <v>346</v>
      </c>
      <c r="B10" s="7" t="s">
        <v>347</v>
      </c>
      <c r="C10" s="8" t="s">
        <v>354</v>
      </c>
      <c r="D10" s="9" cm="1">
        <f t="array" ref="D10">LEN(C10)-SUM((LEN(C10)-LEN(SUBSTITUTE(C10,修饰名称!$E$2:$E$75,修饰名称!$F$2:$F$75))))</f>
        <v>30</v>
      </c>
      <c r="E10" s="7">
        <v>1</v>
      </c>
      <c r="F10" s="7"/>
      <c r="G10" s="11" t="s">
        <v>345</v>
      </c>
      <c r="H10" s="10">
        <v>25</v>
      </c>
      <c r="I10" s="15"/>
      <c r="J10" s="15"/>
      <c r="K10" s="15"/>
    </row>
    <row r="11" ht="14.4" spans="1:11">
      <c r="A11" s="6" t="s">
        <v>349</v>
      </c>
      <c r="B11" s="7" t="s">
        <v>350</v>
      </c>
      <c r="C11" s="8" t="s">
        <v>355</v>
      </c>
      <c r="D11" s="9" cm="1">
        <f t="array" ref="D11">LEN(C11)-SUM((LEN(C11)-LEN(SUBSTITUTE(C11,修饰名称!$E$2:$E$75,修饰名称!$F$2:$F$75))))</f>
        <v>25</v>
      </c>
      <c r="E11" s="7">
        <v>1</v>
      </c>
      <c r="F11" s="7"/>
      <c r="G11" s="11" t="s">
        <v>345</v>
      </c>
      <c r="H11" s="10">
        <v>50</v>
      </c>
      <c r="I11" s="15"/>
      <c r="J11" s="15"/>
      <c r="K11" s="15"/>
    </row>
    <row r="13" spans="1:1">
      <c r="A13" s="2" t="s">
        <v>356</v>
      </c>
    </row>
    <row r="14" ht="26.4" spans="1:11">
      <c r="A14" s="3" t="s">
        <v>331</v>
      </c>
      <c r="B14" s="4" t="s">
        <v>332</v>
      </c>
      <c r="C14" s="5" t="s">
        <v>333</v>
      </c>
      <c r="D14" s="5" t="s">
        <v>334</v>
      </c>
      <c r="E14" s="5" t="s">
        <v>335</v>
      </c>
      <c r="F14" s="5" t="s">
        <v>336</v>
      </c>
      <c r="G14" s="5" t="s">
        <v>337</v>
      </c>
      <c r="H14" s="5" t="s">
        <v>338</v>
      </c>
      <c r="I14" s="5" t="s">
        <v>339</v>
      </c>
      <c r="J14" s="5" t="s">
        <v>340</v>
      </c>
      <c r="K14" s="5" t="s">
        <v>341</v>
      </c>
    </row>
    <row r="15" ht="14.4" spans="1:11">
      <c r="A15" s="6" t="s">
        <v>342</v>
      </c>
      <c r="B15" s="7" t="s">
        <v>343</v>
      </c>
      <c r="C15" s="8" t="s">
        <v>344</v>
      </c>
      <c r="D15" s="9" cm="1">
        <f t="array" ref="D15">LEN(C15)-SUM((LEN(C15)-LEN(SUBSTITUTE(C15,修饰名称!$E$2:$E$75,修饰名称!$F$2:$F$75))))</f>
        <v>25</v>
      </c>
      <c r="E15" s="7">
        <v>1</v>
      </c>
      <c r="F15" s="7">
        <v>2</v>
      </c>
      <c r="G15" s="11" t="s">
        <v>345</v>
      </c>
      <c r="H15" s="7"/>
      <c r="I15" s="12" t="s">
        <v>40</v>
      </c>
      <c r="J15" s="15"/>
      <c r="K15" s="15"/>
    </row>
    <row r="16" ht="14.4" spans="1:11">
      <c r="A16" s="6" t="s">
        <v>346</v>
      </c>
      <c r="B16" s="7" t="s">
        <v>347</v>
      </c>
      <c r="C16" s="8" t="s">
        <v>348</v>
      </c>
      <c r="D16" s="9" cm="1">
        <f t="array" ref="D16">LEN(C16)-SUM((LEN(C16)-LEN(SUBSTITUTE(C16,修饰名称!$E$2:$E$75,修饰名称!$F$2:$F$75))))</f>
        <v>25</v>
      </c>
      <c r="E16" s="7">
        <v>1</v>
      </c>
      <c r="F16" s="7">
        <v>5</v>
      </c>
      <c r="G16" s="11" t="s">
        <v>345</v>
      </c>
      <c r="H16" s="7"/>
      <c r="I16" s="12" t="s">
        <v>79</v>
      </c>
      <c r="J16" s="15"/>
      <c r="K16" s="15"/>
    </row>
    <row r="17" ht="14.4" spans="1:11">
      <c r="A17" s="6" t="s">
        <v>349</v>
      </c>
      <c r="B17" s="7" t="s">
        <v>350</v>
      </c>
      <c r="C17" s="8" t="s">
        <v>351</v>
      </c>
      <c r="D17" s="9" cm="1">
        <f t="array" ref="D17">LEN(C17)-SUM((LEN(C17)-LEN(SUBSTITUTE(C17,修饰名称!$E$2:$E$75,修饰名称!$F$2:$F$75))))</f>
        <v>25</v>
      </c>
      <c r="E17" s="7">
        <v>1</v>
      </c>
      <c r="F17" s="7">
        <v>10</v>
      </c>
      <c r="G17" s="11" t="s">
        <v>345</v>
      </c>
      <c r="H17" s="7"/>
      <c r="I17" s="12" t="s">
        <v>191</v>
      </c>
      <c r="J17" s="15"/>
      <c r="K17" s="15"/>
    </row>
    <row r="19" spans="1:1">
      <c r="A19" s="2" t="s">
        <v>357</v>
      </c>
    </row>
    <row r="20" ht="26.4" spans="1:11">
      <c r="A20" s="3" t="s">
        <v>331</v>
      </c>
      <c r="B20" s="4" t="s">
        <v>332</v>
      </c>
      <c r="C20" s="5" t="s">
        <v>333</v>
      </c>
      <c r="D20" s="5" t="s">
        <v>334</v>
      </c>
      <c r="E20" s="5" t="s">
        <v>335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5" t="s">
        <v>341</v>
      </c>
    </row>
    <row r="21" ht="14.4" spans="1:11">
      <c r="A21" s="6" t="s">
        <v>342</v>
      </c>
      <c r="B21" s="7" t="s">
        <v>343</v>
      </c>
      <c r="C21" s="8" t="s">
        <v>344</v>
      </c>
      <c r="D21" s="9" cm="1">
        <f t="array" ref="D21">LEN(C21)-SUM((LEN(C21)-LEN(SUBSTITUTE(C21,修饰名称!E19:E92,修饰名称!F19:F92))))</f>
        <v>25</v>
      </c>
      <c r="E21" s="7">
        <v>1</v>
      </c>
      <c r="F21" s="7">
        <v>2</v>
      </c>
      <c r="G21" s="11" t="s">
        <v>345</v>
      </c>
      <c r="H21" s="7"/>
      <c r="I21" s="15"/>
      <c r="J21" s="12" t="s">
        <v>211</v>
      </c>
      <c r="K21" s="15"/>
    </row>
    <row r="22" ht="14.4" spans="1:11">
      <c r="A22" s="6" t="s">
        <v>346</v>
      </c>
      <c r="B22" s="7" t="s">
        <v>347</v>
      </c>
      <c r="C22" s="8" t="s">
        <v>348</v>
      </c>
      <c r="D22" s="9" cm="1">
        <f t="array" ref="D22">LEN(C22)-SUM((LEN(C22)-LEN(SUBSTITUTE(C22,修饰名称!E20:E93,修饰名称!F20:F93))))</f>
        <v>25</v>
      </c>
      <c r="E22" s="7">
        <v>1</v>
      </c>
      <c r="F22" s="7">
        <v>5</v>
      </c>
      <c r="G22" s="11" t="s">
        <v>345</v>
      </c>
      <c r="H22" s="7"/>
      <c r="I22" s="15"/>
      <c r="J22" s="12" t="s">
        <v>152</v>
      </c>
      <c r="K22" s="15"/>
    </row>
    <row r="23" ht="14.4" spans="1:11">
      <c r="A23" s="6" t="s">
        <v>349</v>
      </c>
      <c r="B23" s="7" t="s">
        <v>350</v>
      </c>
      <c r="C23" s="8" t="s">
        <v>351</v>
      </c>
      <c r="D23" s="9" cm="1">
        <f t="array" ref="D23">LEN(C23)-SUM((LEN(C23)-LEN(SUBSTITUTE(C23,修饰名称!E21:E94,修饰名称!F21:F94))))</f>
        <v>25</v>
      </c>
      <c r="E23" s="7">
        <v>1</v>
      </c>
      <c r="F23" s="7">
        <v>10</v>
      </c>
      <c r="G23" s="11" t="s">
        <v>345</v>
      </c>
      <c r="H23" s="7"/>
      <c r="I23" s="15"/>
      <c r="J23" s="12" t="s">
        <v>228</v>
      </c>
      <c r="K23" s="15"/>
    </row>
    <row r="25" spans="1:1">
      <c r="A25" s="2" t="s">
        <v>358</v>
      </c>
    </row>
    <row r="26" ht="26.4" spans="1:11">
      <c r="A26" s="3" t="s">
        <v>331</v>
      </c>
      <c r="B26" s="4" t="s">
        <v>332</v>
      </c>
      <c r="C26" s="5" t="s">
        <v>333</v>
      </c>
      <c r="D26" s="5" t="s">
        <v>334</v>
      </c>
      <c r="E26" s="5" t="s">
        <v>335</v>
      </c>
      <c r="F26" s="5" t="s">
        <v>336</v>
      </c>
      <c r="G26" s="5" t="s">
        <v>337</v>
      </c>
      <c r="H26" s="5" t="s">
        <v>338</v>
      </c>
      <c r="I26" s="5" t="s">
        <v>339</v>
      </c>
      <c r="J26" s="5" t="s">
        <v>340</v>
      </c>
      <c r="K26" s="5" t="s">
        <v>359</v>
      </c>
    </row>
    <row r="27" ht="14.4" spans="1:11">
      <c r="A27" s="6" t="s">
        <v>342</v>
      </c>
      <c r="B27" s="7" t="s">
        <v>343</v>
      </c>
      <c r="C27" s="8" t="s">
        <v>344</v>
      </c>
      <c r="D27" s="9" cm="1">
        <f t="array" ref="D27">LEN(C27)-SUM((LEN(C27)-LEN(SUBSTITUTE(C27,修饰名称!$E$2:$E$75,修饰名称!$F$2:$F$75))))</f>
        <v>25</v>
      </c>
      <c r="E27" s="7">
        <v>1</v>
      </c>
      <c r="F27" s="7">
        <v>2</v>
      </c>
      <c r="G27" s="11" t="s">
        <v>345</v>
      </c>
      <c r="H27" s="7"/>
      <c r="I27" s="15"/>
      <c r="J27" s="15"/>
      <c r="K27" s="12" t="s">
        <v>360</v>
      </c>
    </row>
    <row r="28" ht="14.4" spans="1:11">
      <c r="A28" s="6" t="s">
        <v>346</v>
      </c>
      <c r="B28" s="7" t="s">
        <v>347</v>
      </c>
      <c r="C28" s="8" t="s">
        <v>348</v>
      </c>
      <c r="D28" s="9" cm="1">
        <f t="array" ref="D28">LEN(C28)-SUM((LEN(C28)-LEN(SUBSTITUTE(C28,修饰名称!$E$2:$E$75,修饰名称!$F$2:$F$75))))</f>
        <v>25</v>
      </c>
      <c r="E28" s="7">
        <v>1</v>
      </c>
      <c r="F28" s="7">
        <v>5</v>
      </c>
      <c r="G28" s="11" t="s">
        <v>345</v>
      </c>
      <c r="H28" s="7"/>
      <c r="I28" s="15"/>
      <c r="J28" s="15"/>
      <c r="K28" s="12" t="s">
        <v>361</v>
      </c>
    </row>
    <row r="29" ht="14.4" spans="1:11">
      <c r="A29" s="6" t="s">
        <v>349</v>
      </c>
      <c r="B29" s="7" t="s">
        <v>350</v>
      </c>
      <c r="C29" s="8" t="s">
        <v>351</v>
      </c>
      <c r="D29" s="9" cm="1">
        <f t="array" ref="D29">LEN(C29)-SUM((LEN(C29)-LEN(SUBSTITUTE(C29,修饰名称!$E$2:$E$75,修饰名称!$F$2:$F$75))))</f>
        <v>25</v>
      </c>
      <c r="E29" s="7">
        <v>1</v>
      </c>
      <c r="F29" s="7">
        <v>10</v>
      </c>
      <c r="G29" s="11" t="s">
        <v>345</v>
      </c>
      <c r="H29" s="7"/>
      <c r="I29" s="15"/>
      <c r="J29" s="15"/>
      <c r="K29" s="12" t="s">
        <v>362</v>
      </c>
    </row>
    <row r="31" spans="1:1">
      <c r="A31" s="2" t="s">
        <v>363</v>
      </c>
    </row>
    <row r="32" ht="26.4" spans="1:11">
      <c r="A32" s="3" t="s">
        <v>331</v>
      </c>
      <c r="B32" s="4" t="s">
        <v>332</v>
      </c>
      <c r="C32" s="5" t="s">
        <v>333</v>
      </c>
      <c r="D32" s="5" t="s">
        <v>334</v>
      </c>
      <c r="E32" s="5" t="s">
        <v>335</v>
      </c>
      <c r="F32" s="5" t="s">
        <v>336</v>
      </c>
      <c r="G32" s="5" t="s">
        <v>337</v>
      </c>
      <c r="H32" s="5" t="s">
        <v>338</v>
      </c>
      <c r="I32" s="5" t="s">
        <v>339</v>
      </c>
      <c r="J32" s="5" t="s">
        <v>340</v>
      </c>
      <c r="K32" s="5" t="s">
        <v>359</v>
      </c>
    </row>
    <row r="33" ht="14.4" spans="1:11">
      <c r="A33" s="6" t="s">
        <v>342</v>
      </c>
      <c r="B33" s="7" t="s">
        <v>343</v>
      </c>
      <c r="C33" s="12" t="s">
        <v>364</v>
      </c>
      <c r="D33" s="9" cm="1">
        <f t="array" ref="D33">LEN(C33)-SUM((LEN(C33)-LEN(SUBSTITUTE(C33,修饰名称!$E$2:$E$75,修饰名称!$F$2:$F$75))))</f>
        <v>23</v>
      </c>
      <c r="E33" s="7">
        <v>1</v>
      </c>
      <c r="F33" s="7">
        <v>2</v>
      </c>
      <c r="G33" s="11" t="s">
        <v>345</v>
      </c>
      <c r="H33" s="7"/>
      <c r="I33" s="15"/>
      <c r="J33" s="15"/>
      <c r="K33" s="15"/>
    </row>
    <row r="34" ht="14.4" spans="1:11">
      <c r="A34" s="6" t="s">
        <v>346</v>
      </c>
      <c r="B34" s="7" t="s">
        <v>347</v>
      </c>
      <c r="C34" s="13" t="s">
        <v>365</v>
      </c>
      <c r="D34" s="9" cm="1">
        <f t="array" ref="D34">LEN(C34)-SUM((LEN(C34)-LEN(SUBSTITUTE(C34,修饰名称!$E$2:$E$75,修饰名称!$F$2:$F$75))))</f>
        <v>22</v>
      </c>
      <c r="E34" s="7">
        <v>1</v>
      </c>
      <c r="F34" s="7">
        <v>5</v>
      </c>
      <c r="G34" s="11" t="s">
        <v>345</v>
      </c>
      <c r="H34" s="7"/>
      <c r="I34" s="15"/>
      <c r="J34" s="15"/>
      <c r="K34" s="15"/>
    </row>
    <row r="35" ht="16.05" customHeight="1" spans="1:11">
      <c r="A35" s="6" t="s">
        <v>349</v>
      </c>
      <c r="B35" s="7" t="s">
        <v>350</v>
      </c>
      <c r="C35" s="14" t="s">
        <v>366</v>
      </c>
      <c r="D35" s="9" cm="1">
        <f t="array" ref="D35">LEN(C35)-SUM((LEN(C35)-LEN(SUBSTITUTE(C35,修饰名称!$E$2:$E$75,修饰名称!$F$2:$F$75))))</f>
        <v>20</v>
      </c>
      <c r="E35" s="7">
        <v>1</v>
      </c>
      <c r="F35" s="7">
        <v>10</v>
      </c>
      <c r="G35" s="11" t="s">
        <v>345</v>
      </c>
      <c r="H35" s="7"/>
      <c r="I35" s="15"/>
      <c r="J35" s="15"/>
      <c r="K35" s="15"/>
    </row>
  </sheetData>
  <dataValidations count="8">
    <dataValidation type="list" allowBlank="1" showInputMessage="1" showErrorMessage="1" sqref="I17 I3:I5 I9:I11 I15:I16 I21:I23 I27:I29 I33:I35">
      <formula1>修饰名称!$A$2:$A$49</formula1>
    </dataValidation>
    <dataValidation type="list" allowBlank="1" showInputMessage="1" showErrorMessage="1" sqref="J23 J3:J5 J9:J11 J15:J17 J21:J22 J27:J29 J33:J35">
      <formula1>修饰名称!$B$2:$B$49</formula1>
    </dataValidation>
    <dataValidation type="list" allowBlank="1" showInputMessage="1" showErrorMessage="1" sqref="K27 K28 K29 K3:K5 K9:K11 K15:K17 K21:K23 K33:K35">
      <formula1>修饰名称!$C$2:$C$53</formula1>
    </dataValidation>
    <dataValidation type="textLength" operator="between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修饰名称》" sqref="C33 C3:C5 C9:C11 C15:C17 C21:C23 C27:C29">
      <formula1>4</formula1>
      <formula2>150</formula2>
    </dataValidation>
    <dataValidation allowBlank="1" showInputMessage="1" showErrorMessage="1" promptTitle="记入请别做" sqref="A2:A5 A8:A11 A14:A17 A20:A23 A26:A29 A32:A35"/>
    <dataValidation allowBlank="1" showInputMessage="1" showErrorMessage="1" promptTitle="填写说明" prompt="请给定每个Oligo一个唯一的名称，为方便检索。" sqref="B3:B5 B9:B11 B15:B17 B21:B23 B27:B29 B33:B35"/>
    <dataValidation allowBlank="1" showInputMessage="1" showErrorMessage="1" promptTitle="填写说明" prompt="根据您的实验填写所需的OD量，1 OD ≈ 33μg 一般PCR扩增，20个碱基左右引物2 OD，可以做400-500次50μl标准PCR反应。" sqref="F3:F5 F9:F11 F15:F17 F21:F23 F27:F29 F33:F35"/>
    <dataValidation allowBlank="1" showInputMessage="1" showErrorMessage="1" promptTitle="填写说明" prompt="为了便于您使用，我们提供以nmole为产量的合成。通常情况下20个碱基的引物 5 nmoles ≈ 1 OD" sqref="H3:H5 H9:H11 H15:H17 H21:H23 H27:H29 H33:H35"/>
  </dataValidations>
  <pageMargins left="0.75" right="0.75" top="1" bottom="1" header="0.5" footer="0.5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RNA合成订购表</vt:lpstr>
      <vt:lpstr>修饰名称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祝敏</dc:creator>
  <cp:lastModifiedBy>孟佼</cp:lastModifiedBy>
  <dcterms:created xsi:type="dcterms:W3CDTF">2006-09-13T11:21:00Z</dcterms:created>
  <dcterms:modified xsi:type="dcterms:W3CDTF">2024-02-02T09:50:03Z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28FD882D4E504FFD88FE613FBCF85071_13</vt:lpwstr>
  </property>
</Properties>
</file>